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直达资金" sheetId="1" r:id="rId1"/>
  </sheets>
  <definedNames>
    <definedName name="_xlnm._FilterDatabase" localSheetId="0" hidden="1">直达资金!$A$4:$J$63</definedName>
    <definedName name="_xlnm.Print_Titles" localSheetId="0">直达资金!$3:$3</definedName>
  </definedNames>
  <calcPr calcId="144525"/>
</workbook>
</file>

<file path=xl/sharedStrings.xml><?xml version="1.0" encoding="utf-8"?>
<sst xmlns="http://schemas.openxmlformats.org/spreadsheetml/2006/main" count="412" uniqueCount="122">
  <si>
    <t>2021年直达资金情况表</t>
  </si>
  <si>
    <t>单位：万元</t>
  </si>
  <si>
    <t>序号</t>
  </si>
  <si>
    <t>资金名称</t>
  </si>
  <si>
    <t>支出方向</t>
  </si>
  <si>
    <t>业务单位</t>
  </si>
  <si>
    <t>资金来源文号</t>
  </si>
  <si>
    <t>总金额</t>
  </si>
  <si>
    <t>中央安排</t>
  </si>
  <si>
    <t>省级安排</t>
  </si>
  <si>
    <t>市级安排</t>
  </si>
  <si>
    <t>县级安排</t>
  </si>
  <si>
    <t>合计</t>
  </si>
  <si>
    <t>残疾人事业发展补助经费</t>
  </si>
  <si>
    <t>残疾人事业发展补助资金</t>
  </si>
  <si>
    <t>全南县残疾人联合会</t>
  </si>
  <si>
    <t>赣市财社字[2021]25号</t>
  </si>
  <si>
    <t/>
  </si>
  <si>
    <t>赣市财社字[2021]90号</t>
  </si>
  <si>
    <t>赣财社指[2020]75号</t>
  </si>
  <si>
    <t>成品油税费改革转移支付</t>
  </si>
  <si>
    <t>2021年“三保”支出</t>
  </si>
  <si>
    <t>全南县交通运输局</t>
  </si>
  <si>
    <t>赣财预指[2020]84号</t>
  </si>
  <si>
    <t>城乡居民基本养老保险补助经费</t>
  </si>
  <si>
    <t>城乡居民养老保险补助资金</t>
  </si>
  <si>
    <t>全南县农村社会养老保险事业管理局</t>
  </si>
  <si>
    <t>赣财社指[2021]54号</t>
  </si>
  <si>
    <t>全南县人事劳动和社会保障局</t>
  </si>
  <si>
    <t>赣财综指[2020]9号</t>
  </si>
  <si>
    <t>赣财社指[2020]78号</t>
  </si>
  <si>
    <t>城乡居民基本医疗保险补助</t>
  </si>
  <si>
    <t>医疗保险</t>
  </si>
  <si>
    <t>全南县医疗保障局</t>
  </si>
  <si>
    <t>赣市财社字[2021]97号</t>
  </si>
  <si>
    <t>赣市财社字[2021]26号</t>
  </si>
  <si>
    <t>城乡义务教育补助经费</t>
  </si>
  <si>
    <t>家庭经济困难学生生活补助资金</t>
  </si>
  <si>
    <t>全南县教育科技体育局</t>
  </si>
  <si>
    <t>赣财教指[2020]51号</t>
  </si>
  <si>
    <t>特岗教师工资</t>
  </si>
  <si>
    <t>义务教育公用经费、校舍安全保障等</t>
  </si>
  <si>
    <t>机关事业单位养老保险制度改革补助经费</t>
  </si>
  <si>
    <t>机关事业单位养老保险</t>
  </si>
  <si>
    <t>全南县社会保险事业管理局</t>
  </si>
  <si>
    <t>赣财社指[2021]63号</t>
  </si>
  <si>
    <t>赣财社指[2020]72号</t>
  </si>
  <si>
    <t>基本公共卫生服务补助资金</t>
  </si>
  <si>
    <t>公共卫生资金</t>
  </si>
  <si>
    <t>全南县卫生健康委员会</t>
  </si>
  <si>
    <t>赣市财社字[2021]40号</t>
  </si>
  <si>
    <t>赣财社指[2020]79号</t>
  </si>
  <si>
    <t>赣财社指[2020]87号</t>
  </si>
  <si>
    <t>基本药物制度补助资金</t>
  </si>
  <si>
    <t>实施国家基本药物制度补助</t>
  </si>
  <si>
    <t>赣市财社字[2021]42号</t>
  </si>
  <si>
    <t>赣市财社字[2021]45号</t>
  </si>
  <si>
    <t>计划生育转移支付资金</t>
  </si>
  <si>
    <t>计划生育服务补助</t>
  </si>
  <si>
    <t>赣市财社字[2021]37号</t>
  </si>
  <si>
    <t>就业补助资金</t>
  </si>
  <si>
    <t>保就业</t>
  </si>
  <si>
    <t>全南县公共就业人才服务局</t>
  </si>
  <si>
    <t>赣财社指[2021]20号</t>
  </si>
  <si>
    <t>赣财社指[2020]71号</t>
  </si>
  <si>
    <t>困难群众救助补助经费</t>
  </si>
  <si>
    <t>困难群众救助补助</t>
  </si>
  <si>
    <t>全南县民政局</t>
  </si>
  <si>
    <t>赣市财社字[2021]24号</t>
  </si>
  <si>
    <t>赣财社指[2020]84号</t>
  </si>
  <si>
    <t>农田建设补助资金</t>
  </si>
  <si>
    <t>水利专项资金</t>
  </si>
  <si>
    <t>全南县水利局</t>
  </si>
  <si>
    <t>赣财农指[2021]24号</t>
  </si>
  <si>
    <t>农田建设项目</t>
  </si>
  <si>
    <t>全南县农业农村局</t>
  </si>
  <si>
    <t>赣财农指[2020]70号2065万
赣财农指[2021]17号366</t>
  </si>
  <si>
    <t>普惠金融发展专项资金</t>
  </si>
  <si>
    <t>担保贷款奖补资金</t>
  </si>
  <si>
    <t>赣财金指[2020]15号</t>
  </si>
  <si>
    <t>赣财金指[2021]4号
赣市财金字[2021]13号</t>
  </si>
  <si>
    <t>体制结算_各项结算补助</t>
  </si>
  <si>
    <t>英雄烈士纪念设施修缮资金</t>
  </si>
  <si>
    <t>全南县退役军人事务局</t>
  </si>
  <si>
    <t>赣市财社字[2021]75号</t>
  </si>
  <si>
    <t>县级基本财力保障机制奖补资金</t>
  </si>
  <si>
    <t>全南县财政局</t>
  </si>
  <si>
    <t>赣财预指[2021]36号</t>
  </si>
  <si>
    <t>赣财预指[2020]68号</t>
  </si>
  <si>
    <t>学生资助补助经费</t>
  </si>
  <si>
    <t>普高学生资助</t>
  </si>
  <si>
    <t>赣财教指[2021]27号</t>
  </si>
  <si>
    <t>中职国家助学金</t>
  </si>
  <si>
    <t>赣财教指[2021]6号</t>
  </si>
  <si>
    <t>赣财教指[2020]58号</t>
  </si>
  <si>
    <t>中职免学费</t>
  </si>
  <si>
    <t>普高资助</t>
  </si>
  <si>
    <t>赣财教指[2020]58号95.3
赣财教指[2021]6号17.6+9.1</t>
  </si>
  <si>
    <t>医疗服务与保障能力提升补助资金</t>
  </si>
  <si>
    <t>赣财教指[2021]5号</t>
  </si>
  <si>
    <t>医疗卫生机构能力建设补助</t>
  </si>
  <si>
    <t>赣市财社字[2021]39号</t>
  </si>
  <si>
    <t>公立医院改革补助</t>
  </si>
  <si>
    <t>医疗救助补助资金</t>
  </si>
  <si>
    <t>医疗救助补助</t>
  </si>
  <si>
    <t>赣财社指[2020]74号
赣市财社字[2021]29号</t>
  </si>
  <si>
    <t>优抚对象补助经费</t>
  </si>
  <si>
    <t>抚恤救助补助</t>
  </si>
  <si>
    <t>赣市财社字[2021]51号</t>
  </si>
  <si>
    <t>赣财社指[2021]41号</t>
  </si>
  <si>
    <t>赣财社指[2020]80号</t>
  </si>
  <si>
    <t>赣财社指[2020]81号</t>
  </si>
  <si>
    <t>优抚对象医疗保障经费</t>
  </si>
  <si>
    <t>赣市财社字[2021]52号</t>
  </si>
  <si>
    <t>优抚对象医疗保险经费</t>
  </si>
  <si>
    <t>中央财政城镇保障性安居工程专项资金</t>
  </si>
  <si>
    <t>国有垦区改造</t>
  </si>
  <si>
    <t>全南县住房和城乡建设局</t>
  </si>
  <si>
    <t>赣市财综字[2021]8号</t>
  </si>
  <si>
    <t>公租房租赁补助</t>
  </si>
  <si>
    <t>全南县住房保障中心</t>
  </si>
  <si>
    <t>老旧小区改造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</si>
</sst>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22"/>
      <name val="方正小标宋简体"/>
      <charset val="134"/>
    </font>
    <font>
      <b/>
      <sz val="12"/>
      <name val="宋体"/>
      <charset val="0"/>
    </font>
    <font>
      <sz val="18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sz val="12"/>
      <name val="宋体"/>
      <charset val="0"/>
    </font>
    <font>
      <sz val="14"/>
      <name val="宋体"/>
      <charset val="0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0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28" fillId="26" borderId="11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0" borderId="0"/>
    <xf numFmtId="0" fontId="12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43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43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_2011年提前告知(汇总表)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3"/>
  <sheetViews>
    <sheetView tabSelected="1" zoomScale="60" zoomScaleNormal="60" workbookViewId="0">
      <pane ySplit="4" topLeftCell="A5" activePane="bottomLeft" state="frozen"/>
      <selection/>
      <selection pane="bottomLeft" activeCell="C63" sqref="C63"/>
    </sheetView>
  </sheetViews>
  <sheetFormatPr defaultColWidth="9" defaultRowHeight="14.25"/>
  <cols>
    <col min="1" max="1" width="5.125" style="1" customWidth="1"/>
    <col min="2" max="3" width="45.4166666666667" style="1" customWidth="1"/>
    <col min="4" max="4" width="22.5" style="1" customWidth="1"/>
    <col min="5" max="5" width="27.0833333333333" style="2" customWidth="1"/>
    <col min="6" max="8" width="11.4083333333333" style="1" customWidth="1"/>
    <col min="9" max="10" width="8.54166666666667" style="1" customWidth="1"/>
    <col min="11" max="16384" width="9" style="1"/>
  </cols>
  <sheetData>
    <row r="1" ht="58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6" customHeight="1" spans="1:10">
      <c r="A2" s="4" t="s">
        <v>1</v>
      </c>
      <c r="B2" s="4"/>
      <c r="C2" s="4"/>
      <c r="D2" s="4"/>
      <c r="E2" s="5"/>
      <c r="F2" s="4"/>
      <c r="G2" s="4"/>
      <c r="H2" s="4"/>
      <c r="I2" s="4"/>
      <c r="J2" s="4"/>
    </row>
    <row r="3" s="1" customFormat="1" ht="54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="1" customFormat="1" ht="31" customHeight="1" spans="1:10">
      <c r="A4" s="9" t="s">
        <v>12</v>
      </c>
      <c r="B4" s="10"/>
      <c r="C4" s="10"/>
      <c r="D4" s="10"/>
      <c r="E4" s="11"/>
      <c r="F4" s="6">
        <f>SUM(F5:F63)</f>
        <v>37534.34</v>
      </c>
      <c r="G4" s="6">
        <f>SUM(G5:G63)</f>
        <v>30458.82</v>
      </c>
      <c r="H4" s="6">
        <f>SUM(H5:H63)</f>
        <v>6982.32</v>
      </c>
      <c r="I4" s="6">
        <f>SUM(I5:I63)</f>
        <v>0</v>
      </c>
      <c r="J4" s="6">
        <f>SUM(J5:J63)</f>
        <v>93.2</v>
      </c>
    </row>
    <row r="5" s="1" customFormat="1" ht="31" customHeight="1" spans="1:10">
      <c r="A5" s="12">
        <v>1</v>
      </c>
      <c r="B5" s="13" t="s">
        <v>13</v>
      </c>
      <c r="C5" s="13" t="s">
        <v>14</v>
      </c>
      <c r="D5" s="14" t="s">
        <v>15</v>
      </c>
      <c r="E5" s="15" t="s">
        <v>16</v>
      </c>
      <c r="F5" s="16">
        <f>SUM(G5:J5)</f>
        <v>13</v>
      </c>
      <c r="G5" s="16">
        <v>13</v>
      </c>
      <c r="H5" s="17" t="s">
        <v>17</v>
      </c>
      <c r="I5" s="17" t="s">
        <v>17</v>
      </c>
      <c r="J5" s="17" t="s">
        <v>17</v>
      </c>
    </row>
    <row r="6" s="1" customFormat="1" ht="31" customHeight="1" spans="1:10">
      <c r="A6" s="12">
        <v>2</v>
      </c>
      <c r="B6" s="13" t="s">
        <v>13</v>
      </c>
      <c r="C6" s="13" t="s">
        <v>14</v>
      </c>
      <c r="D6" s="14" t="s">
        <v>15</v>
      </c>
      <c r="E6" s="13" t="s">
        <v>18</v>
      </c>
      <c r="F6" s="16">
        <f>SUM(G6:J6)</f>
        <v>20</v>
      </c>
      <c r="G6" s="16">
        <v>20</v>
      </c>
      <c r="H6" s="17" t="s">
        <v>17</v>
      </c>
      <c r="I6" s="17" t="s">
        <v>17</v>
      </c>
      <c r="J6" s="17" t="s">
        <v>17</v>
      </c>
    </row>
    <row r="7" s="1" customFormat="1" ht="31" customHeight="1" spans="1:10">
      <c r="A7" s="12">
        <v>3</v>
      </c>
      <c r="B7" s="13" t="s">
        <v>13</v>
      </c>
      <c r="C7" s="13" t="s">
        <v>14</v>
      </c>
      <c r="D7" s="14" t="s">
        <v>15</v>
      </c>
      <c r="E7" s="13" t="s">
        <v>19</v>
      </c>
      <c r="F7" s="16">
        <f>SUM(G7:J7)</f>
        <v>24.5</v>
      </c>
      <c r="G7" s="17" t="s">
        <v>17</v>
      </c>
      <c r="H7" s="16">
        <v>24.5</v>
      </c>
      <c r="I7" s="17" t="s">
        <v>17</v>
      </c>
      <c r="J7" s="17" t="s">
        <v>17</v>
      </c>
    </row>
    <row r="8" s="1" customFormat="1" ht="40" customHeight="1" spans="1:10">
      <c r="A8" s="12">
        <v>4</v>
      </c>
      <c r="B8" s="13" t="s">
        <v>20</v>
      </c>
      <c r="C8" s="13" t="s">
        <v>21</v>
      </c>
      <c r="D8" s="14" t="s">
        <v>22</v>
      </c>
      <c r="E8" s="13" t="s">
        <v>23</v>
      </c>
      <c r="F8" s="16">
        <f>SUM(G8:J8)</f>
        <v>151</v>
      </c>
      <c r="G8" s="16">
        <v>151</v>
      </c>
      <c r="H8" s="17" t="s">
        <v>17</v>
      </c>
      <c r="I8" s="17" t="s">
        <v>17</v>
      </c>
      <c r="J8" s="17" t="s">
        <v>17</v>
      </c>
    </row>
    <row r="9" s="1" customFormat="1" ht="40" customHeight="1" spans="1:10">
      <c r="A9" s="12">
        <v>5</v>
      </c>
      <c r="B9" s="13" t="s">
        <v>24</v>
      </c>
      <c r="C9" s="13" t="s">
        <v>25</v>
      </c>
      <c r="D9" s="14" t="s">
        <v>26</v>
      </c>
      <c r="E9" s="18" t="s">
        <v>27</v>
      </c>
      <c r="F9" s="16">
        <f>SUM(G9:J9)</f>
        <v>64.7</v>
      </c>
      <c r="G9" s="17">
        <v>32</v>
      </c>
      <c r="H9" s="16">
        <v>32.7</v>
      </c>
      <c r="I9" s="17" t="s">
        <v>17</v>
      </c>
      <c r="J9" s="17" t="s">
        <v>17</v>
      </c>
    </row>
    <row r="10" s="1" customFormat="1" ht="40" customHeight="1" spans="1:10">
      <c r="A10" s="12">
        <v>6</v>
      </c>
      <c r="B10" s="13" t="s">
        <v>24</v>
      </c>
      <c r="C10" s="13" t="s">
        <v>25</v>
      </c>
      <c r="D10" s="14" t="s">
        <v>28</v>
      </c>
      <c r="E10" s="13" t="s">
        <v>29</v>
      </c>
      <c r="F10" s="16">
        <f>SUM(G10:J10)</f>
        <v>442.4</v>
      </c>
      <c r="G10" s="16" t="s">
        <v>17</v>
      </c>
      <c r="H10" s="17">
        <v>442.4</v>
      </c>
      <c r="I10" s="17" t="s">
        <v>17</v>
      </c>
      <c r="J10" s="17" t="s">
        <v>17</v>
      </c>
    </row>
    <row r="11" s="1" customFormat="1" ht="40" customHeight="1" spans="1:10">
      <c r="A11" s="12">
        <v>7</v>
      </c>
      <c r="B11" s="13" t="s">
        <v>24</v>
      </c>
      <c r="C11" s="13" t="s">
        <v>25</v>
      </c>
      <c r="D11" s="14" t="s">
        <v>26</v>
      </c>
      <c r="E11" s="13" t="s">
        <v>30</v>
      </c>
      <c r="F11" s="16">
        <f>SUM(G11:J11)</f>
        <v>2342</v>
      </c>
      <c r="G11" s="16">
        <v>2342</v>
      </c>
      <c r="H11" s="17" t="s">
        <v>17</v>
      </c>
      <c r="I11" s="17" t="s">
        <v>17</v>
      </c>
      <c r="J11" s="17" t="s">
        <v>17</v>
      </c>
    </row>
    <row r="12" s="1" customFormat="1" ht="40" customHeight="1" spans="1:10">
      <c r="A12" s="12">
        <v>8</v>
      </c>
      <c r="B12" s="13" t="s">
        <v>31</v>
      </c>
      <c r="C12" s="13" t="s">
        <v>32</v>
      </c>
      <c r="D12" s="14" t="s">
        <v>33</v>
      </c>
      <c r="E12" s="13" t="s">
        <v>34</v>
      </c>
      <c r="F12" s="16">
        <f>SUM(G12:J12)</f>
        <v>886</v>
      </c>
      <c r="G12" s="16" t="s">
        <v>17</v>
      </c>
      <c r="H12" s="16">
        <v>886</v>
      </c>
      <c r="I12" s="17" t="s">
        <v>17</v>
      </c>
      <c r="J12" s="17" t="s">
        <v>17</v>
      </c>
    </row>
    <row r="13" s="1" customFormat="1" ht="40" customHeight="1" spans="1:10">
      <c r="A13" s="12">
        <v>9</v>
      </c>
      <c r="B13" s="13" t="s">
        <v>31</v>
      </c>
      <c r="C13" s="13" t="s">
        <v>32</v>
      </c>
      <c r="D13" s="19" t="s">
        <v>33</v>
      </c>
      <c r="E13" s="20" t="s">
        <v>35</v>
      </c>
      <c r="F13" s="16">
        <f>SUM(G13:J13)</f>
        <v>7811</v>
      </c>
      <c r="G13" s="16">
        <v>5502</v>
      </c>
      <c r="H13" s="16">
        <v>2309</v>
      </c>
      <c r="I13" s="17" t="s">
        <v>17</v>
      </c>
      <c r="J13" s="17" t="s">
        <v>17</v>
      </c>
    </row>
    <row r="14" s="1" customFormat="1" ht="40" customHeight="1" spans="1:10">
      <c r="A14" s="12">
        <v>10</v>
      </c>
      <c r="B14" s="13" t="s">
        <v>36</v>
      </c>
      <c r="C14" s="13" t="s">
        <v>37</v>
      </c>
      <c r="D14" s="14" t="s">
        <v>38</v>
      </c>
      <c r="E14" s="13" t="s">
        <v>39</v>
      </c>
      <c r="F14" s="16">
        <f>SUM(G14:J14)</f>
        <v>214.4</v>
      </c>
      <c r="G14" s="16">
        <v>119.7</v>
      </c>
      <c r="H14" s="16">
        <v>94.7</v>
      </c>
      <c r="I14" s="17" t="s">
        <v>17</v>
      </c>
      <c r="J14" s="17" t="s">
        <v>17</v>
      </c>
    </row>
    <row r="15" s="1" customFormat="1" ht="40" customHeight="1" spans="1:10">
      <c r="A15" s="12">
        <v>11</v>
      </c>
      <c r="B15" s="13" t="s">
        <v>36</v>
      </c>
      <c r="C15" s="13" t="s">
        <v>40</v>
      </c>
      <c r="D15" s="14" t="s">
        <v>38</v>
      </c>
      <c r="E15" s="13" t="s">
        <v>39</v>
      </c>
      <c r="F15" s="16">
        <f>SUM(G15:J15)</f>
        <v>384.9</v>
      </c>
      <c r="G15" s="17" t="s">
        <v>17</v>
      </c>
      <c r="H15" s="16">
        <v>384.9</v>
      </c>
      <c r="I15" s="17" t="s">
        <v>17</v>
      </c>
      <c r="J15" s="17" t="s">
        <v>17</v>
      </c>
    </row>
    <row r="16" s="1" customFormat="1" ht="40" customHeight="1" spans="1:10">
      <c r="A16" s="12">
        <v>12</v>
      </c>
      <c r="B16" s="13" t="s">
        <v>36</v>
      </c>
      <c r="C16" s="13" t="s">
        <v>41</v>
      </c>
      <c r="D16" s="14" t="s">
        <v>38</v>
      </c>
      <c r="E16" s="13" t="s">
        <v>39</v>
      </c>
      <c r="F16" s="16">
        <f>SUM(G16:J16)</f>
        <v>2657.4</v>
      </c>
      <c r="G16" s="16">
        <v>2485.9</v>
      </c>
      <c r="H16" s="16">
        <v>171.5</v>
      </c>
      <c r="I16" s="17" t="s">
        <v>17</v>
      </c>
      <c r="J16" s="17" t="s">
        <v>17</v>
      </c>
    </row>
    <row r="17" s="1" customFormat="1" ht="40" customHeight="1" spans="1:10">
      <c r="A17" s="12">
        <v>13</v>
      </c>
      <c r="B17" s="13" t="s">
        <v>42</v>
      </c>
      <c r="C17" s="13" t="s">
        <v>43</v>
      </c>
      <c r="D17" s="14" t="s">
        <v>44</v>
      </c>
      <c r="E17" s="18" t="s">
        <v>45</v>
      </c>
      <c r="F17" s="16">
        <f>SUM(G17:J17)</f>
        <v>215</v>
      </c>
      <c r="G17" s="16">
        <v>215</v>
      </c>
      <c r="H17" s="17" t="s">
        <v>17</v>
      </c>
      <c r="I17" s="17" t="s">
        <v>17</v>
      </c>
      <c r="J17" s="17" t="s">
        <v>17</v>
      </c>
    </row>
    <row r="18" s="1" customFormat="1" ht="40" customHeight="1" spans="1:10">
      <c r="A18" s="12">
        <v>14</v>
      </c>
      <c r="B18" s="21" t="s">
        <v>42</v>
      </c>
      <c r="C18" s="13" t="s">
        <v>43</v>
      </c>
      <c r="D18" s="14" t="s">
        <v>44</v>
      </c>
      <c r="E18" s="13" t="s">
        <v>46</v>
      </c>
      <c r="F18" s="16">
        <f>SUM(G18:J18)</f>
        <v>1128</v>
      </c>
      <c r="G18" s="16">
        <v>1128</v>
      </c>
      <c r="H18" s="17" t="s">
        <v>17</v>
      </c>
      <c r="I18" s="17" t="s">
        <v>17</v>
      </c>
      <c r="J18" s="17" t="s">
        <v>17</v>
      </c>
    </row>
    <row r="19" s="1" customFormat="1" ht="40" customHeight="1" spans="1:10">
      <c r="A19" s="12">
        <v>15</v>
      </c>
      <c r="B19" s="22" t="s">
        <v>47</v>
      </c>
      <c r="C19" s="22" t="s">
        <v>48</v>
      </c>
      <c r="D19" s="14" t="s">
        <v>49</v>
      </c>
      <c r="E19" s="13" t="s">
        <v>50</v>
      </c>
      <c r="F19" s="16">
        <f>SUM(G19:J19)</f>
        <v>110.9</v>
      </c>
      <c r="G19" s="16">
        <v>110.9</v>
      </c>
      <c r="H19" s="17" t="s">
        <v>17</v>
      </c>
      <c r="I19" s="17" t="s">
        <v>17</v>
      </c>
      <c r="J19" s="17" t="s">
        <v>17</v>
      </c>
    </row>
    <row r="20" s="1" customFormat="1" ht="40" customHeight="1" spans="1:10">
      <c r="A20" s="12">
        <v>16</v>
      </c>
      <c r="B20" s="13" t="s">
        <v>47</v>
      </c>
      <c r="C20" s="22" t="s">
        <v>48</v>
      </c>
      <c r="D20" s="6" t="s">
        <v>49</v>
      </c>
      <c r="E20" s="23" t="s">
        <v>51</v>
      </c>
      <c r="F20" s="16">
        <f>SUM(G20:J20)</f>
        <v>595</v>
      </c>
      <c r="G20" s="17" t="s">
        <v>17</v>
      </c>
      <c r="H20" s="16">
        <v>595</v>
      </c>
      <c r="I20" s="17" t="s">
        <v>17</v>
      </c>
      <c r="J20" s="17" t="s">
        <v>17</v>
      </c>
    </row>
    <row r="21" s="1" customFormat="1" ht="68" customHeight="1" spans="1:10">
      <c r="A21" s="12">
        <v>17</v>
      </c>
      <c r="B21" s="13" t="s">
        <v>47</v>
      </c>
      <c r="C21" s="22" t="s">
        <v>48</v>
      </c>
      <c r="D21" s="14" t="s">
        <v>49</v>
      </c>
      <c r="E21" s="13" t="s">
        <v>52</v>
      </c>
      <c r="F21" s="16">
        <f>SUM(G21:J21)</f>
        <v>823.8</v>
      </c>
      <c r="G21" s="16">
        <v>744</v>
      </c>
      <c r="H21" s="16">
        <v>79.8</v>
      </c>
      <c r="I21" s="17" t="s">
        <v>17</v>
      </c>
      <c r="J21" s="17" t="s">
        <v>17</v>
      </c>
    </row>
    <row r="22" s="1" customFormat="1" ht="40" customHeight="1" spans="1:10">
      <c r="A22" s="12">
        <v>18</v>
      </c>
      <c r="B22" s="22" t="s">
        <v>53</v>
      </c>
      <c r="C22" s="22" t="s">
        <v>54</v>
      </c>
      <c r="D22" s="14" t="s">
        <v>49</v>
      </c>
      <c r="E22" s="13" t="s">
        <v>55</v>
      </c>
      <c r="F22" s="16">
        <f>SUM(G22:J22)</f>
        <v>37.8</v>
      </c>
      <c r="G22" s="16">
        <v>37.8</v>
      </c>
      <c r="H22" s="17" t="s">
        <v>17</v>
      </c>
      <c r="I22" s="17" t="s">
        <v>17</v>
      </c>
      <c r="J22" s="17" t="s">
        <v>17</v>
      </c>
    </row>
    <row r="23" s="1" customFormat="1" ht="40" customHeight="1" spans="1:10">
      <c r="A23" s="12">
        <v>19</v>
      </c>
      <c r="B23" s="22" t="s">
        <v>53</v>
      </c>
      <c r="C23" s="22" t="s">
        <v>54</v>
      </c>
      <c r="D23" s="24" t="s">
        <v>49</v>
      </c>
      <c r="E23" s="22" t="s">
        <v>56</v>
      </c>
      <c r="F23" s="16">
        <f>SUM(G23:J23)</f>
        <v>45.8</v>
      </c>
      <c r="G23" s="17" t="s">
        <v>17</v>
      </c>
      <c r="H23" s="16">
        <v>45.8</v>
      </c>
      <c r="I23" s="17" t="s">
        <v>17</v>
      </c>
      <c r="J23" s="17" t="s">
        <v>17</v>
      </c>
    </row>
    <row r="24" s="1" customFormat="1" ht="40" customHeight="1" spans="1:10">
      <c r="A24" s="12">
        <v>20</v>
      </c>
      <c r="B24" s="13" t="s">
        <v>53</v>
      </c>
      <c r="C24" s="22" t="s">
        <v>54</v>
      </c>
      <c r="D24" s="14" t="s">
        <v>49</v>
      </c>
      <c r="E24" s="13" t="s">
        <v>52</v>
      </c>
      <c r="F24" s="16">
        <f>SUM(G24:J24)</f>
        <v>137</v>
      </c>
      <c r="G24" s="16">
        <v>137</v>
      </c>
      <c r="H24" s="17" t="s">
        <v>17</v>
      </c>
      <c r="I24" s="17" t="s">
        <v>17</v>
      </c>
      <c r="J24" s="17" t="s">
        <v>17</v>
      </c>
    </row>
    <row r="25" s="1" customFormat="1" ht="40" customHeight="1" spans="1:10">
      <c r="A25" s="12">
        <v>21</v>
      </c>
      <c r="B25" s="22" t="s">
        <v>57</v>
      </c>
      <c r="C25" s="22" t="s">
        <v>58</v>
      </c>
      <c r="D25" s="14" t="s">
        <v>49</v>
      </c>
      <c r="E25" s="25" t="s">
        <v>59</v>
      </c>
      <c r="F25" s="16">
        <f>SUM(G25:J25)</f>
        <v>11</v>
      </c>
      <c r="G25" s="16">
        <v>11</v>
      </c>
      <c r="H25" s="17" t="s">
        <v>17</v>
      </c>
      <c r="I25" s="17" t="s">
        <v>17</v>
      </c>
      <c r="J25" s="17" t="s">
        <v>17</v>
      </c>
    </row>
    <row r="26" s="1" customFormat="1" ht="40" customHeight="1" spans="1:10">
      <c r="A26" s="12">
        <v>22</v>
      </c>
      <c r="B26" s="13" t="s">
        <v>57</v>
      </c>
      <c r="C26" s="22" t="s">
        <v>58</v>
      </c>
      <c r="D26" s="14" t="s">
        <v>49</v>
      </c>
      <c r="E26" s="13" t="s">
        <v>52</v>
      </c>
      <c r="F26" s="16">
        <f>SUM(G26:J26)</f>
        <v>31</v>
      </c>
      <c r="G26" s="16">
        <v>31</v>
      </c>
      <c r="H26" s="17" t="s">
        <v>17</v>
      </c>
      <c r="I26" s="17" t="s">
        <v>17</v>
      </c>
      <c r="J26" s="17" t="s">
        <v>17</v>
      </c>
    </row>
    <row r="27" s="1" customFormat="1" ht="40" customHeight="1" spans="1:10">
      <c r="A27" s="12">
        <v>23</v>
      </c>
      <c r="B27" s="13" t="s">
        <v>60</v>
      </c>
      <c r="C27" s="13" t="s">
        <v>61</v>
      </c>
      <c r="D27" s="14" t="s">
        <v>62</v>
      </c>
      <c r="E27" s="20" t="s">
        <v>63</v>
      </c>
      <c r="F27" s="16">
        <f>SUM(G27:J27)</f>
        <v>188</v>
      </c>
      <c r="G27" s="16">
        <v>188</v>
      </c>
      <c r="H27" s="17" t="s">
        <v>17</v>
      </c>
      <c r="I27" s="17" t="s">
        <v>17</v>
      </c>
      <c r="J27" s="17" t="s">
        <v>17</v>
      </c>
    </row>
    <row r="28" s="1" customFormat="1" ht="40" customHeight="1" spans="1:10">
      <c r="A28" s="12">
        <v>24</v>
      </c>
      <c r="B28" s="13" t="s">
        <v>60</v>
      </c>
      <c r="C28" s="13" t="s">
        <v>61</v>
      </c>
      <c r="D28" s="14" t="s">
        <v>62</v>
      </c>
      <c r="E28" s="13" t="s">
        <v>64</v>
      </c>
      <c r="F28" s="16">
        <f>SUM(G28:J28)</f>
        <v>762</v>
      </c>
      <c r="G28" s="16">
        <v>762</v>
      </c>
      <c r="H28" s="17" t="s">
        <v>17</v>
      </c>
      <c r="I28" s="17" t="s">
        <v>17</v>
      </c>
      <c r="J28" s="17" t="s">
        <v>17</v>
      </c>
    </row>
    <row r="29" s="1" customFormat="1" ht="70" customHeight="1" spans="1:10">
      <c r="A29" s="12">
        <v>25</v>
      </c>
      <c r="B29" s="13" t="s">
        <v>65</v>
      </c>
      <c r="C29" s="13" t="s">
        <v>66</v>
      </c>
      <c r="D29" s="14" t="s">
        <v>67</v>
      </c>
      <c r="E29" s="13" t="s">
        <v>19</v>
      </c>
      <c r="F29" s="16">
        <f>SUM(G29:J29)</f>
        <v>20</v>
      </c>
      <c r="G29" s="16">
        <v>15</v>
      </c>
      <c r="H29" s="17">
        <v>5</v>
      </c>
      <c r="I29" s="17" t="s">
        <v>17</v>
      </c>
      <c r="J29" s="17" t="s">
        <v>17</v>
      </c>
    </row>
    <row r="30" s="1" customFormat="1" ht="45" customHeight="1" spans="1:10">
      <c r="A30" s="12">
        <v>26</v>
      </c>
      <c r="B30" s="13" t="s">
        <v>65</v>
      </c>
      <c r="C30" s="13" t="s">
        <v>66</v>
      </c>
      <c r="D30" s="14" t="s">
        <v>67</v>
      </c>
      <c r="E30" s="13" t="s">
        <v>68</v>
      </c>
      <c r="F30" s="16">
        <f>SUM(G30:J30)</f>
        <v>298</v>
      </c>
      <c r="G30" s="17" t="s">
        <v>17</v>
      </c>
      <c r="H30" s="16">
        <v>298</v>
      </c>
      <c r="I30" s="17" t="s">
        <v>17</v>
      </c>
      <c r="J30" s="17" t="s">
        <v>17</v>
      </c>
    </row>
    <row r="31" s="1" customFormat="1" ht="45" customHeight="1" spans="1:10">
      <c r="A31" s="12">
        <v>27</v>
      </c>
      <c r="B31" s="13" t="s">
        <v>65</v>
      </c>
      <c r="C31" s="13" t="s">
        <v>66</v>
      </c>
      <c r="D31" s="14" t="s">
        <v>67</v>
      </c>
      <c r="E31" s="13" t="s">
        <v>30</v>
      </c>
      <c r="F31" s="16">
        <f>SUM(G31:J31)</f>
        <v>480</v>
      </c>
      <c r="G31" s="17">
        <v>480</v>
      </c>
      <c r="H31" s="16" t="s">
        <v>17</v>
      </c>
      <c r="I31" s="17" t="s">
        <v>17</v>
      </c>
      <c r="J31" s="17" t="s">
        <v>17</v>
      </c>
    </row>
    <row r="32" s="1" customFormat="1" ht="40" customHeight="1" spans="1:10">
      <c r="A32" s="12">
        <v>28</v>
      </c>
      <c r="B32" s="13" t="s">
        <v>65</v>
      </c>
      <c r="C32" s="13" t="s">
        <v>66</v>
      </c>
      <c r="D32" s="14" t="s">
        <v>67</v>
      </c>
      <c r="E32" s="13" t="s">
        <v>69</v>
      </c>
      <c r="F32" s="16">
        <f>SUM(G32:J32)</f>
        <v>497</v>
      </c>
      <c r="G32" s="17" t="s">
        <v>17</v>
      </c>
      <c r="H32" s="16">
        <v>497</v>
      </c>
      <c r="I32" s="17" t="s">
        <v>17</v>
      </c>
      <c r="J32" s="17" t="s">
        <v>17</v>
      </c>
    </row>
    <row r="33" s="1" customFormat="1" ht="40" customHeight="1" spans="1:10">
      <c r="A33" s="12">
        <v>29</v>
      </c>
      <c r="B33" s="13" t="s">
        <v>65</v>
      </c>
      <c r="C33" s="13" t="s">
        <v>66</v>
      </c>
      <c r="D33" s="14" t="s">
        <v>67</v>
      </c>
      <c r="E33" s="13" t="s">
        <v>69</v>
      </c>
      <c r="F33" s="16">
        <f>SUM(G33:J33)</f>
        <v>1639</v>
      </c>
      <c r="G33" s="16">
        <v>1639</v>
      </c>
      <c r="H33" s="17" t="s">
        <v>17</v>
      </c>
      <c r="I33" s="17" t="s">
        <v>17</v>
      </c>
      <c r="J33" s="17" t="s">
        <v>17</v>
      </c>
    </row>
    <row r="34" s="1" customFormat="1" ht="40" customHeight="1" spans="1:10">
      <c r="A34" s="12">
        <v>30</v>
      </c>
      <c r="B34" s="13" t="s">
        <v>70</v>
      </c>
      <c r="C34" s="13" t="s">
        <v>71</v>
      </c>
      <c r="D34" s="6" t="s">
        <v>72</v>
      </c>
      <c r="E34" s="23" t="s">
        <v>73</v>
      </c>
      <c r="F34" s="16">
        <f>SUM(G34:J34)</f>
        <v>573</v>
      </c>
      <c r="G34" s="17" t="s">
        <v>17</v>
      </c>
      <c r="H34" s="16">
        <v>573</v>
      </c>
      <c r="I34" s="17" t="s">
        <v>17</v>
      </c>
      <c r="J34" s="17" t="s">
        <v>17</v>
      </c>
    </row>
    <row r="35" s="1" customFormat="1" ht="40" customHeight="1" spans="1:10">
      <c r="A35" s="12">
        <v>31</v>
      </c>
      <c r="B35" s="13" t="s">
        <v>70</v>
      </c>
      <c r="C35" s="13" t="s">
        <v>74</v>
      </c>
      <c r="D35" s="14" t="s">
        <v>75</v>
      </c>
      <c r="E35" s="21" t="s">
        <v>76</v>
      </c>
      <c r="F35" s="16">
        <f>SUM(G35:J35)</f>
        <v>2431</v>
      </c>
      <c r="G35" s="16">
        <v>2431</v>
      </c>
      <c r="H35" s="17" t="s">
        <v>17</v>
      </c>
      <c r="I35" s="17" t="s">
        <v>17</v>
      </c>
      <c r="J35" s="17" t="s">
        <v>17</v>
      </c>
    </row>
    <row r="36" s="1" customFormat="1" ht="100" customHeight="1" spans="1:10">
      <c r="A36" s="12">
        <v>32</v>
      </c>
      <c r="B36" s="13" t="s">
        <v>77</v>
      </c>
      <c r="C36" s="13" t="s">
        <v>78</v>
      </c>
      <c r="D36" s="14" t="s">
        <v>62</v>
      </c>
      <c r="E36" s="25" t="s">
        <v>79</v>
      </c>
      <c r="F36" s="16">
        <f>SUM(G36:J36)</f>
        <v>89</v>
      </c>
      <c r="G36" s="17" t="s">
        <v>17</v>
      </c>
      <c r="H36" s="16">
        <v>89</v>
      </c>
      <c r="I36" s="17" t="s">
        <v>17</v>
      </c>
      <c r="J36" s="17" t="s">
        <v>17</v>
      </c>
    </row>
    <row r="37" s="1" customFormat="1" ht="40" customHeight="1" spans="1:10">
      <c r="A37" s="12">
        <v>33</v>
      </c>
      <c r="B37" s="22" t="s">
        <v>77</v>
      </c>
      <c r="C37" s="13" t="s">
        <v>78</v>
      </c>
      <c r="D37" s="14" t="s">
        <v>62</v>
      </c>
      <c r="E37" s="21" t="s">
        <v>80</v>
      </c>
      <c r="F37" s="16">
        <f>SUM(G37:J37)</f>
        <v>112</v>
      </c>
      <c r="G37" s="16">
        <v>112</v>
      </c>
      <c r="H37" s="17" t="s">
        <v>17</v>
      </c>
      <c r="I37" s="17" t="s">
        <v>17</v>
      </c>
      <c r="J37" s="17" t="s">
        <v>17</v>
      </c>
    </row>
    <row r="38" s="1" customFormat="1" ht="40" customHeight="1" spans="1:10">
      <c r="A38" s="12">
        <v>34</v>
      </c>
      <c r="B38" s="13" t="s">
        <v>77</v>
      </c>
      <c r="C38" s="13" t="s">
        <v>78</v>
      </c>
      <c r="D38" s="14" t="s">
        <v>62</v>
      </c>
      <c r="E38" s="13" t="s">
        <v>79</v>
      </c>
      <c r="F38" s="16">
        <f>SUM(G38:J38)</f>
        <v>376.2</v>
      </c>
      <c r="G38" s="16">
        <v>283</v>
      </c>
      <c r="H38" s="17" t="s">
        <v>17</v>
      </c>
      <c r="I38" s="17" t="s">
        <v>17</v>
      </c>
      <c r="J38" s="16">
        <v>93.2</v>
      </c>
    </row>
    <row r="39" s="1" customFormat="1" ht="40" customHeight="1" spans="1:10">
      <c r="A39" s="12">
        <v>35</v>
      </c>
      <c r="B39" s="13" t="s">
        <v>81</v>
      </c>
      <c r="C39" s="13" t="s">
        <v>82</v>
      </c>
      <c r="D39" s="14" t="s">
        <v>83</v>
      </c>
      <c r="E39" s="18" t="s">
        <v>84</v>
      </c>
      <c r="F39" s="16">
        <f>SUM(G39:J39)</f>
        <v>15</v>
      </c>
      <c r="G39" s="16">
        <v>15</v>
      </c>
      <c r="H39" s="17" t="s">
        <v>17</v>
      </c>
      <c r="I39" s="17" t="s">
        <v>17</v>
      </c>
      <c r="J39" s="17" t="s">
        <v>17</v>
      </c>
    </row>
    <row r="40" s="1" customFormat="1" ht="40" customHeight="1" spans="1:10">
      <c r="A40" s="12">
        <v>36</v>
      </c>
      <c r="B40" s="13" t="s">
        <v>85</v>
      </c>
      <c r="C40" s="13" t="s">
        <v>21</v>
      </c>
      <c r="D40" s="14" t="s">
        <v>86</v>
      </c>
      <c r="E40" s="13" t="s">
        <v>87</v>
      </c>
      <c r="F40" s="16">
        <f>SUM(G40:J40)</f>
        <v>262.9</v>
      </c>
      <c r="G40" s="16">
        <v>262.9</v>
      </c>
      <c r="H40" s="17" t="s">
        <v>17</v>
      </c>
      <c r="I40" s="17" t="s">
        <v>17</v>
      </c>
      <c r="J40" s="17" t="s">
        <v>17</v>
      </c>
    </row>
    <row r="41" s="1" customFormat="1" ht="40" customHeight="1" spans="1:10">
      <c r="A41" s="12">
        <v>37</v>
      </c>
      <c r="B41" s="13" t="s">
        <v>85</v>
      </c>
      <c r="C41" s="13" t="s">
        <v>21</v>
      </c>
      <c r="D41" s="14" t="s">
        <v>86</v>
      </c>
      <c r="E41" s="13" t="s">
        <v>88</v>
      </c>
      <c r="F41" s="16">
        <f>SUM(G41:J41)</f>
        <v>9110.91</v>
      </c>
      <c r="G41" s="16">
        <v>9110.91</v>
      </c>
      <c r="H41" s="17" t="s">
        <v>17</v>
      </c>
      <c r="I41" s="17" t="s">
        <v>17</v>
      </c>
      <c r="J41" s="17" t="s">
        <v>17</v>
      </c>
    </row>
    <row r="42" s="1" customFormat="1" ht="40" customHeight="1" spans="1:10">
      <c r="A42" s="12">
        <v>38</v>
      </c>
      <c r="B42" s="13" t="s">
        <v>89</v>
      </c>
      <c r="C42" s="13" t="s">
        <v>90</v>
      </c>
      <c r="D42" s="14" t="s">
        <v>38</v>
      </c>
      <c r="E42" s="26" t="s">
        <v>91</v>
      </c>
      <c r="F42" s="16">
        <f>SUM(G42:J42)</f>
        <v>0.7</v>
      </c>
      <c r="G42" s="17" t="s">
        <v>17</v>
      </c>
      <c r="H42" s="16">
        <v>0.7</v>
      </c>
      <c r="I42" s="17" t="s">
        <v>17</v>
      </c>
      <c r="J42" s="17" t="s">
        <v>17</v>
      </c>
    </row>
    <row r="43" s="1" customFormat="1" ht="40" customHeight="1" spans="1:10">
      <c r="A43" s="12">
        <v>39</v>
      </c>
      <c r="B43" s="13" t="s">
        <v>89</v>
      </c>
      <c r="C43" s="13" t="s">
        <v>92</v>
      </c>
      <c r="D43" s="14" t="s">
        <v>38</v>
      </c>
      <c r="E43" s="25" t="s">
        <v>93</v>
      </c>
      <c r="F43" s="16">
        <f>SUM(G43:J43)</f>
        <v>8.8</v>
      </c>
      <c r="G43" s="16">
        <v>5</v>
      </c>
      <c r="H43" s="16">
        <v>3.8</v>
      </c>
      <c r="I43" s="17" t="s">
        <v>17</v>
      </c>
      <c r="J43" s="17" t="s">
        <v>17</v>
      </c>
    </row>
    <row r="44" s="1" customFormat="1" ht="40" customHeight="1" spans="1:10">
      <c r="A44" s="12">
        <v>40</v>
      </c>
      <c r="B44" s="13" t="s">
        <v>89</v>
      </c>
      <c r="C44" s="13" t="s">
        <v>92</v>
      </c>
      <c r="D44" s="14" t="s">
        <v>38</v>
      </c>
      <c r="E44" s="25" t="s">
        <v>94</v>
      </c>
      <c r="F44" s="16">
        <f>SUM(G44:J44)</f>
        <v>11.2</v>
      </c>
      <c r="G44" s="16">
        <v>8</v>
      </c>
      <c r="H44" s="16">
        <v>3.2</v>
      </c>
      <c r="I44" s="17" t="s">
        <v>17</v>
      </c>
      <c r="J44" s="17" t="s">
        <v>17</v>
      </c>
    </row>
    <row r="45" s="1" customFormat="1" ht="40" customHeight="1" spans="1:10">
      <c r="A45" s="12">
        <v>41</v>
      </c>
      <c r="B45" s="13" t="s">
        <v>89</v>
      </c>
      <c r="C45" s="13" t="s">
        <v>95</v>
      </c>
      <c r="D45" s="14" t="s">
        <v>38</v>
      </c>
      <c r="E45" s="13" t="s">
        <v>94</v>
      </c>
      <c r="F45" s="16">
        <f>SUM(G45:J45)</f>
        <v>44.8</v>
      </c>
      <c r="G45" s="16">
        <v>44.8</v>
      </c>
      <c r="H45" s="17" t="s">
        <v>17</v>
      </c>
      <c r="I45" s="17" t="s">
        <v>17</v>
      </c>
      <c r="J45" s="17" t="s">
        <v>17</v>
      </c>
    </row>
    <row r="46" s="1" customFormat="1" ht="40" customHeight="1" spans="1:10">
      <c r="A46" s="12">
        <v>42</v>
      </c>
      <c r="B46" s="22" t="s">
        <v>89</v>
      </c>
      <c r="C46" s="22" t="s">
        <v>96</v>
      </c>
      <c r="D46" s="24" t="s">
        <v>38</v>
      </c>
      <c r="E46" s="22" t="s">
        <v>94</v>
      </c>
      <c r="F46" s="16">
        <f>SUM(G46:J46)</f>
        <v>51.5</v>
      </c>
      <c r="G46" s="16">
        <v>18.6</v>
      </c>
      <c r="H46" s="16">
        <v>32.9</v>
      </c>
      <c r="I46" s="17" t="s">
        <v>17</v>
      </c>
      <c r="J46" s="17" t="s">
        <v>17</v>
      </c>
    </row>
    <row r="47" s="1" customFormat="1" ht="40" customHeight="1" spans="1:10">
      <c r="A47" s="12">
        <v>43</v>
      </c>
      <c r="B47" s="13" t="s">
        <v>89</v>
      </c>
      <c r="C47" s="13" t="s">
        <v>96</v>
      </c>
      <c r="D47" s="14" t="s">
        <v>38</v>
      </c>
      <c r="E47" s="21" t="s">
        <v>97</v>
      </c>
      <c r="F47" s="16">
        <f>SUM(G47:J47)</f>
        <v>122</v>
      </c>
      <c r="G47" s="16">
        <v>112.9</v>
      </c>
      <c r="H47" s="16">
        <v>9.1</v>
      </c>
      <c r="I47" s="17" t="s">
        <v>17</v>
      </c>
      <c r="J47" s="17" t="s">
        <v>17</v>
      </c>
    </row>
    <row r="48" s="1" customFormat="1" ht="40" customHeight="1" spans="1:10">
      <c r="A48" s="12">
        <v>44</v>
      </c>
      <c r="B48" s="13" t="s">
        <v>98</v>
      </c>
      <c r="C48" s="22" t="s">
        <v>98</v>
      </c>
      <c r="D48" s="14" t="s">
        <v>49</v>
      </c>
      <c r="E48" s="13" t="s">
        <v>52</v>
      </c>
      <c r="F48" s="16">
        <f>SUM(G48:J48)</f>
        <v>40</v>
      </c>
      <c r="G48" s="16">
        <v>40</v>
      </c>
      <c r="H48" s="17" t="s">
        <v>17</v>
      </c>
      <c r="I48" s="17" t="s">
        <v>17</v>
      </c>
      <c r="J48" s="17" t="s">
        <v>17</v>
      </c>
    </row>
    <row r="49" s="1" customFormat="1" ht="40" customHeight="1" spans="1:10">
      <c r="A49" s="12">
        <v>45</v>
      </c>
      <c r="B49" s="22" t="s">
        <v>98</v>
      </c>
      <c r="C49" s="22" t="s">
        <v>98</v>
      </c>
      <c r="D49" s="24" t="s">
        <v>49</v>
      </c>
      <c r="E49" s="13" t="s">
        <v>99</v>
      </c>
      <c r="F49" s="16">
        <f>SUM(G49:J49)</f>
        <v>52</v>
      </c>
      <c r="G49" s="16" t="s">
        <v>17</v>
      </c>
      <c r="H49" s="16">
        <v>52</v>
      </c>
      <c r="I49" s="17" t="s">
        <v>17</v>
      </c>
      <c r="J49" s="17" t="s">
        <v>17</v>
      </c>
    </row>
    <row r="50" s="1" customFormat="1" ht="40" customHeight="1" spans="1:10">
      <c r="A50" s="12">
        <v>46</v>
      </c>
      <c r="B50" s="22" t="s">
        <v>98</v>
      </c>
      <c r="C50" s="22" t="s">
        <v>100</v>
      </c>
      <c r="D50" s="14" t="s">
        <v>49</v>
      </c>
      <c r="E50" s="13" t="s">
        <v>101</v>
      </c>
      <c r="F50" s="16">
        <f>SUM(G50:J50)</f>
        <v>200</v>
      </c>
      <c r="G50" s="16">
        <v>200</v>
      </c>
      <c r="H50" s="17" t="s">
        <v>17</v>
      </c>
      <c r="I50" s="17" t="s">
        <v>17</v>
      </c>
      <c r="J50" s="17" t="s">
        <v>17</v>
      </c>
    </row>
    <row r="51" s="1" customFormat="1" ht="40" customHeight="1" spans="1:10">
      <c r="A51" s="12">
        <v>47</v>
      </c>
      <c r="B51" s="13" t="s">
        <v>98</v>
      </c>
      <c r="C51" s="13" t="s">
        <v>102</v>
      </c>
      <c r="D51" s="14" t="s">
        <v>49</v>
      </c>
      <c r="E51" s="27" t="s">
        <v>52</v>
      </c>
      <c r="F51" s="16">
        <f>SUM(G51:J51)</f>
        <v>203</v>
      </c>
      <c r="G51" s="16">
        <v>203</v>
      </c>
      <c r="H51" s="17" t="s">
        <v>17</v>
      </c>
      <c r="I51" s="17" t="s">
        <v>17</v>
      </c>
      <c r="J51" s="17" t="s">
        <v>17</v>
      </c>
    </row>
    <row r="52" s="1" customFormat="1" ht="40" customHeight="1" spans="1:10">
      <c r="A52" s="12">
        <v>48</v>
      </c>
      <c r="B52" s="13" t="s">
        <v>103</v>
      </c>
      <c r="C52" s="13" t="s">
        <v>104</v>
      </c>
      <c r="D52" s="14" t="s">
        <v>33</v>
      </c>
      <c r="E52" s="21" t="s">
        <v>105</v>
      </c>
      <c r="F52" s="16">
        <f>SUM(G52:J52)</f>
        <v>267</v>
      </c>
      <c r="G52" s="16">
        <f>339-72</f>
        <v>267</v>
      </c>
      <c r="H52" s="17"/>
      <c r="I52" s="17" t="s">
        <v>17</v>
      </c>
      <c r="J52" s="17" t="s">
        <v>17</v>
      </c>
    </row>
    <row r="53" s="1" customFormat="1" ht="40" customHeight="1" spans="1:10">
      <c r="A53" s="12">
        <v>49</v>
      </c>
      <c r="B53" s="22" t="s">
        <v>106</v>
      </c>
      <c r="C53" s="22" t="s">
        <v>107</v>
      </c>
      <c r="D53" s="14" t="s">
        <v>83</v>
      </c>
      <c r="E53" s="25" t="s">
        <v>108</v>
      </c>
      <c r="F53" s="16">
        <f>SUM(G53:J53)</f>
        <v>2.32</v>
      </c>
      <c r="G53" s="17" t="s">
        <v>17</v>
      </c>
      <c r="H53" s="16">
        <v>2.32</v>
      </c>
      <c r="I53" s="17" t="s">
        <v>17</v>
      </c>
      <c r="J53" s="17" t="s">
        <v>17</v>
      </c>
    </row>
    <row r="54" s="1" customFormat="1" ht="40" customHeight="1" spans="1:10">
      <c r="A54" s="12">
        <v>50</v>
      </c>
      <c r="B54" s="22" t="s">
        <v>106</v>
      </c>
      <c r="C54" s="22" t="s">
        <v>106</v>
      </c>
      <c r="D54" s="14" t="s">
        <v>83</v>
      </c>
      <c r="E54" s="13" t="s">
        <v>108</v>
      </c>
      <c r="F54" s="16">
        <f>SUM(G54:J54)</f>
        <v>25.36</v>
      </c>
      <c r="G54" s="16">
        <v>25.36</v>
      </c>
      <c r="H54" s="17" t="s">
        <v>17</v>
      </c>
      <c r="I54" s="17" t="s">
        <v>17</v>
      </c>
      <c r="J54" s="17" t="s">
        <v>17</v>
      </c>
    </row>
    <row r="55" s="1" customFormat="1" ht="40" customHeight="1" spans="1:10">
      <c r="A55" s="12">
        <v>51</v>
      </c>
      <c r="B55" s="22" t="s">
        <v>106</v>
      </c>
      <c r="C55" s="22" t="s">
        <v>106</v>
      </c>
      <c r="D55" s="24" t="s">
        <v>83</v>
      </c>
      <c r="E55" s="22" t="s">
        <v>109</v>
      </c>
      <c r="F55" s="16">
        <f>SUM(G55:J55)</f>
        <v>47.55</v>
      </c>
      <c r="G55" s="16">
        <v>47.55</v>
      </c>
      <c r="H55" s="17" t="s">
        <v>17</v>
      </c>
      <c r="I55" s="17" t="s">
        <v>17</v>
      </c>
      <c r="J55" s="17" t="s">
        <v>17</v>
      </c>
    </row>
    <row r="56" s="1" customFormat="1" ht="40" customHeight="1" spans="1:10">
      <c r="A56" s="12">
        <v>52</v>
      </c>
      <c r="B56" s="13" t="s">
        <v>106</v>
      </c>
      <c r="C56" s="22" t="s">
        <v>107</v>
      </c>
      <c r="D56" s="14" t="s">
        <v>83</v>
      </c>
      <c r="E56" s="13" t="s">
        <v>110</v>
      </c>
      <c r="F56" s="16">
        <f>SUM(G56:J56)</f>
        <v>209</v>
      </c>
      <c r="G56" s="17" t="s">
        <v>17</v>
      </c>
      <c r="H56" s="16">
        <v>209</v>
      </c>
      <c r="I56" s="17" t="s">
        <v>17</v>
      </c>
      <c r="J56" s="17" t="s">
        <v>17</v>
      </c>
    </row>
    <row r="57" s="1" customFormat="1" ht="40" customHeight="1" spans="1:10">
      <c r="A57" s="12">
        <v>53</v>
      </c>
      <c r="B57" s="13" t="s">
        <v>106</v>
      </c>
      <c r="C57" s="22" t="s">
        <v>106</v>
      </c>
      <c r="D57" s="14" t="s">
        <v>83</v>
      </c>
      <c r="E57" s="13" t="s">
        <v>111</v>
      </c>
      <c r="F57" s="16">
        <f>SUM(G57:J57)</f>
        <v>491</v>
      </c>
      <c r="G57" s="16">
        <v>491</v>
      </c>
      <c r="H57" s="17" t="s">
        <v>17</v>
      </c>
      <c r="I57" s="17" t="s">
        <v>17</v>
      </c>
      <c r="J57" s="17" t="s">
        <v>17</v>
      </c>
    </row>
    <row r="58" s="1" customFormat="1" ht="40" customHeight="1" spans="1:10">
      <c r="A58" s="12">
        <v>54</v>
      </c>
      <c r="B58" s="21" t="s">
        <v>112</v>
      </c>
      <c r="C58" s="21" t="s">
        <v>112</v>
      </c>
      <c r="D58" s="14" t="s">
        <v>83</v>
      </c>
      <c r="E58" s="25" t="s">
        <v>113</v>
      </c>
      <c r="F58" s="16">
        <f>SUM(G58:J58)</f>
        <v>4.5</v>
      </c>
      <c r="G58" s="16">
        <v>1.5</v>
      </c>
      <c r="H58" s="16">
        <v>3</v>
      </c>
      <c r="I58" s="17" t="s">
        <v>17</v>
      </c>
      <c r="J58" s="17" t="s">
        <v>17</v>
      </c>
    </row>
    <row r="59" s="1" customFormat="1" ht="40" customHeight="1" spans="1:10">
      <c r="A59" s="12">
        <v>55</v>
      </c>
      <c r="B59" s="13" t="s">
        <v>112</v>
      </c>
      <c r="C59" s="22" t="s">
        <v>106</v>
      </c>
      <c r="D59" s="14" t="s">
        <v>83</v>
      </c>
      <c r="E59" s="25" t="s">
        <v>110</v>
      </c>
      <c r="F59" s="16">
        <f>SUM(G59:J59)</f>
        <v>6</v>
      </c>
      <c r="G59" s="17" t="s">
        <v>17</v>
      </c>
      <c r="H59" s="16">
        <v>6</v>
      </c>
      <c r="I59" s="17" t="s">
        <v>17</v>
      </c>
      <c r="J59" s="17" t="s">
        <v>17</v>
      </c>
    </row>
    <row r="60" s="1" customFormat="1" ht="40" customHeight="1" spans="1:10">
      <c r="A60" s="12">
        <v>56</v>
      </c>
      <c r="B60" s="13" t="s">
        <v>112</v>
      </c>
      <c r="C60" s="13" t="s">
        <v>114</v>
      </c>
      <c r="D60" s="14" t="s">
        <v>83</v>
      </c>
      <c r="E60" s="13" t="s">
        <v>111</v>
      </c>
      <c r="F60" s="16">
        <f>SUM(G60:J60)</f>
        <v>22</v>
      </c>
      <c r="G60" s="16">
        <v>22</v>
      </c>
      <c r="H60" s="17" t="s">
        <v>17</v>
      </c>
      <c r="I60" s="17" t="s">
        <v>17</v>
      </c>
      <c r="J60" s="17" t="s">
        <v>17</v>
      </c>
    </row>
    <row r="61" s="1" customFormat="1" ht="40" customHeight="1" spans="1:10">
      <c r="A61" s="12">
        <v>57</v>
      </c>
      <c r="B61" s="13" t="s">
        <v>115</v>
      </c>
      <c r="C61" s="13" t="s">
        <v>116</v>
      </c>
      <c r="D61" s="14" t="s">
        <v>117</v>
      </c>
      <c r="E61" s="13" t="s">
        <v>118</v>
      </c>
      <c r="F61" s="16">
        <f>SUM(G61:J61)</f>
        <v>96</v>
      </c>
      <c r="G61" s="17" t="s">
        <v>17</v>
      </c>
      <c r="H61" s="16">
        <v>96</v>
      </c>
      <c r="I61" s="17" t="s">
        <v>17</v>
      </c>
      <c r="J61" s="17" t="s">
        <v>17</v>
      </c>
    </row>
    <row r="62" s="1" customFormat="1" ht="40" customHeight="1" spans="1:10">
      <c r="A62" s="12">
        <v>58</v>
      </c>
      <c r="B62" s="13" t="s">
        <v>115</v>
      </c>
      <c r="C62" s="13" t="s">
        <v>119</v>
      </c>
      <c r="D62" s="14" t="s">
        <v>120</v>
      </c>
      <c r="E62" s="13" t="s">
        <v>29</v>
      </c>
      <c r="F62" s="16">
        <f>SUM(G62:J62)</f>
        <v>141</v>
      </c>
      <c r="G62" s="16">
        <v>141</v>
      </c>
      <c r="H62" s="17" t="s">
        <v>17</v>
      </c>
      <c r="I62" s="17" t="s">
        <v>17</v>
      </c>
      <c r="J62" s="17" t="s">
        <v>17</v>
      </c>
    </row>
    <row r="63" s="1" customFormat="1" ht="40" customHeight="1" spans="1:10">
      <c r="A63" s="12">
        <v>59</v>
      </c>
      <c r="B63" s="13" t="s">
        <v>115</v>
      </c>
      <c r="C63" s="13" t="s">
        <v>121</v>
      </c>
      <c r="D63" s="14" t="s">
        <v>117</v>
      </c>
      <c r="E63" s="13" t="s">
        <v>68</v>
      </c>
      <c r="F63" s="16">
        <f>SUM(G63:J63)</f>
        <v>488</v>
      </c>
      <c r="G63" s="16">
        <v>452</v>
      </c>
      <c r="H63" s="17">
        <v>36</v>
      </c>
      <c r="I63" s="17" t="s">
        <v>17</v>
      </c>
      <c r="J63" s="17" t="s">
        <v>17</v>
      </c>
    </row>
  </sheetData>
  <autoFilter ref="A4:J63">
    <sortState ref="A5:J63">
      <sortCondition ref="B4"/>
    </sortState>
    <extLst/>
  </autoFilter>
  <mergeCells count="3">
    <mergeCell ref="A1:J1"/>
    <mergeCell ref="A2:J2"/>
    <mergeCell ref="A4:E4"/>
  </mergeCells>
  <pageMargins left="0.700694444444445" right="0.700694444444445" top="0.751388888888889" bottom="0.751388888888889" header="0.298611111111111" footer="0.298611111111111"/>
  <pageSetup paperSize="9" scale="3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直达资金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赖彦辅</cp:lastModifiedBy>
  <dcterms:created xsi:type="dcterms:W3CDTF">2020-12-09T12:14:00Z</dcterms:created>
  <dcterms:modified xsi:type="dcterms:W3CDTF">2021-12-27T02:42:44Z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DEE5456791E549719C35F4DD143881C3</vt:lpwstr>
  </property>
  <property fmtid="{D5CDD505-2E9C-101B-9397-08002B2CF9AE}" pid="4" name="KSOReadingLayout">
    <vt:bool>true</vt:bool>
  </property>
</Properties>
</file>