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activeTab="6"/>
  </bookViews>
  <sheets>
    <sheet name="封面" sheetId="2" r:id="rId1"/>
    <sheet name="整体自评表（评分）" sheetId="3" state="hidden" r:id="rId2"/>
    <sheet name="自评汇总表" sheetId="6" r:id="rId3"/>
    <sheet name="指标体系评分表" sheetId="7" r:id="rId4"/>
    <sheet name="整体自评表（不评分）" sheetId="9" r:id="rId5"/>
    <sheet name="整体自评参考指标" sheetId="10" r:id="rId6"/>
    <sheet name="自评报告" sheetId="8" r:id="rId7"/>
  </sheets>
  <definedNames>
    <definedName name="_xlnm.Print_Titles" localSheetId="3">指标体系评分表!$2:$3</definedName>
  </definedNames>
  <calcPr calcId="144525"/>
</workbook>
</file>

<file path=xl/sharedStrings.xml><?xml version="1.0" encoding="utf-8"?>
<sst xmlns="http://schemas.openxmlformats.org/spreadsheetml/2006/main" count="456" uniqueCount="342">
  <si>
    <t>2020年度部门整体支出绩效自评表</t>
  </si>
  <si>
    <t>主管部门(印章):</t>
  </si>
  <si>
    <t>全南县司法局</t>
  </si>
  <si>
    <t>编报部门(印章):</t>
  </si>
  <si>
    <t xml:space="preserve">部门负责人:                  </t>
  </si>
  <si>
    <t xml:space="preserve">部门行政编码:                                     </t>
  </si>
  <si>
    <t xml:space="preserve">编  报  人: </t>
  </si>
  <si>
    <t xml:space="preserve">编报时间: </t>
  </si>
  <si>
    <t>附件3：</t>
  </si>
  <si>
    <t>部门（单位）整体支出绩效自评表</t>
  </si>
  <si>
    <r>
      <rPr>
        <sz val="11"/>
        <rFont val="宋体"/>
        <charset val="134"/>
      </rPr>
      <t>（</t>
    </r>
    <r>
      <rPr>
        <sz val="11"/>
        <rFont val="Times New Roman"/>
        <charset val="134"/>
      </rPr>
      <t xml:space="preserve">          </t>
    </r>
    <r>
      <rPr>
        <sz val="11"/>
        <rFont val="宋体"/>
        <charset val="134"/>
      </rPr>
      <t>年度）</t>
    </r>
  </si>
  <si>
    <t>部门（单位）名称</t>
  </si>
  <si>
    <t>年度
主要
任务
完成
情况</t>
  </si>
  <si>
    <t>任务名称</t>
  </si>
  <si>
    <t>完成情况</t>
  </si>
  <si>
    <t>全年预算数
（A，万元）</t>
  </si>
  <si>
    <t>全年执行数
（B，万元）</t>
  </si>
  <si>
    <t>分值
(10分）</t>
  </si>
  <si>
    <t>执行率（B/A)</t>
  </si>
  <si>
    <t>得分</t>
  </si>
  <si>
    <t>其中：
  财政拨款</t>
  </si>
  <si>
    <t>任务1</t>
  </si>
  <si>
    <t>任务2</t>
  </si>
  <si>
    <t>任务3</t>
  </si>
  <si>
    <t>……</t>
  </si>
  <si>
    <t>金额合计</t>
  </si>
  <si>
    <t>年度
总体
目标
完成
情况</t>
  </si>
  <si>
    <t>年初设定目标</t>
  </si>
  <si>
    <t>年度总体目标完成情况综述</t>
  </si>
  <si>
    <t xml:space="preserve"> 目标1：
 目标2：
 目标3：
 ……</t>
  </si>
  <si>
    <t xml:space="preserve"> 目标1完成情况：
 目标2完成情况：
 目标3完成情况：
 ……</t>
  </si>
  <si>
    <t>年
度
绩
效
指
标
完
成
情
况</t>
  </si>
  <si>
    <t>一级指标</t>
  </si>
  <si>
    <t>二级指标</t>
  </si>
  <si>
    <t>三级指标</t>
  </si>
  <si>
    <t>分值</t>
  </si>
  <si>
    <t>年度指标值</t>
  </si>
  <si>
    <t>全年实际值</t>
  </si>
  <si>
    <t>评价得分说明</t>
  </si>
  <si>
    <t>产
出
指
标
（50分）</t>
  </si>
  <si>
    <t>数量指标</t>
  </si>
  <si>
    <t>质量指标</t>
  </si>
  <si>
    <t>时效指标</t>
  </si>
  <si>
    <t>成本指标</t>
  </si>
  <si>
    <t>效
益
指
标
（30分）</t>
  </si>
  <si>
    <t>经济效益
指标</t>
  </si>
  <si>
    <t>社会效益
指标</t>
  </si>
  <si>
    <t>生态效益
指标</t>
  </si>
  <si>
    <t>可持续影响
指标</t>
  </si>
  <si>
    <t>满意度
指标
（10分）</t>
  </si>
  <si>
    <t>服务对象
满意度指标</t>
  </si>
  <si>
    <t>总分</t>
  </si>
  <si>
    <t>附件1</t>
  </si>
  <si>
    <t>2020年度部门整体支出绩效自评情况汇总表</t>
  </si>
  <si>
    <t>序号</t>
  </si>
  <si>
    <r>
      <rPr>
        <b/>
        <sz val="11"/>
        <color theme="1"/>
        <rFont val="宋体"/>
        <charset val="134"/>
      </rPr>
      <t>预算部门名称</t>
    </r>
    <r>
      <rPr>
        <b/>
        <vertAlign val="superscript"/>
        <sz val="11"/>
        <color indexed="8"/>
        <rFont val="宋体"/>
        <charset val="134"/>
      </rPr>
      <t>1</t>
    </r>
  </si>
  <si>
    <r>
      <rPr>
        <b/>
        <sz val="11"/>
        <rFont val="宋体"/>
        <charset val="134"/>
      </rPr>
      <t>2020年度预算安排情况</t>
    </r>
    <r>
      <rPr>
        <b/>
        <vertAlign val="superscript"/>
        <sz val="11"/>
        <rFont val="宋体"/>
        <charset val="134"/>
      </rPr>
      <t>2</t>
    </r>
    <r>
      <rPr>
        <b/>
        <sz val="11"/>
        <rFont val="宋体"/>
        <charset val="134"/>
      </rPr>
      <t>（万元）</t>
    </r>
  </si>
  <si>
    <t>绩效自评情况</t>
  </si>
  <si>
    <t>财政对口科室填写</t>
  </si>
  <si>
    <t>A
小计
（①+②）</t>
  </si>
  <si>
    <t>①
本级分配金额</t>
  </si>
  <si>
    <t>②
上级补助金额</t>
  </si>
  <si>
    <r>
      <rPr>
        <b/>
        <sz val="11"/>
        <color theme="1"/>
        <rFont val="宋体"/>
        <charset val="134"/>
      </rPr>
      <t>B
预算执行金额</t>
    </r>
    <r>
      <rPr>
        <b/>
        <vertAlign val="superscript"/>
        <sz val="11"/>
        <color indexed="8"/>
        <rFont val="宋体"/>
        <charset val="134"/>
      </rPr>
      <t>3</t>
    </r>
    <r>
      <rPr>
        <b/>
        <sz val="11"/>
        <color theme="1"/>
        <rFont val="宋体"/>
        <charset val="134"/>
      </rPr>
      <t xml:space="preserve">
（万元）</t>
    </r>
  </si>
  <si>
    <t>预算执行率
（B/A)</t>
  </si>
  <si>
    <t>绩效自评
得分</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</si>
  <si>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</si>
  <si>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</si>
  <si>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</si>
  <si>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3.预算执行金额：填写截至2020年12月31日预算执行金额；
4.表中灰色部分自动生成。</t>
  </si>
  <si>
    <t>附件2</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</si>
  <si>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</si>
  <si>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</si>
  <si>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</si>
  <si>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</si>
  <si>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</si>
  <si>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</si>
  <si>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</si>
  <si>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</si>
  <si>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</si>
  <si>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依据法律法规、社会经济发展的总体规划设定；符合部门“三定”方案确定的部门工作职责；符合部门制定的中长期规划及年度工作计划；具有科学性和前瞻性</t>
  </si>
  <si>
    <t>工作目标合理性（2分）</t>
  </si>
  <si>
    <t>①是否符合客观实际是否可实现、可完成；②是否将部门整体的工作目标细化分解，使其为可衡量、可比较。每项达到目标值得1分。</t>
  </si>
  <si>
    <t>符合客观实际，将部门整体的工作目标细化分解，使其为可衡量、可比较。</t>
  </si>
  <si>
    <t>目标管理（1分）</t>
  </si>
  <si>
    <t>目标管理有效性（1分）</t>
  </si>
  <si>
    <t>①是否有对目标进行责任分解的相关工作机制；②目标管理工作机制是否科学、合理，是否能有效保障目标执行和落地。每项达到目标值得0.5分。</t>
  </si>
  <si>
    <t>有对目标进行责任分解的相关工作机制；目标管理工作机制科学、合理，能有效保障目标执行和落地。</t>
  </si>
  <si>
    <t>整体工作（15分）</t>
  </si>
  <si>
    <t>整体工作完成（15分）</t>
  </si>
  <si>
    <t>总体工作完成率（15分）</t>
  </si>
  <si>
    <t>总体工作完成率=单位年度工作要点已完成的数量/单位年度工作要点工作总数量；得分=指标实际完成值×15。</t>
  </si>
  <si>
    <t>支办案（业务）数量年度指标值1200件,全年完成值1500件。</t>
  </si>
  <si>
    <t>重点工作（15分）</t>
  </si>
  <si>
    <t>社区矫正（7分）</t>
  </si>
  <si>
    <t>做好特殊人群管理工作，营造和谐的社会环境</t>
  </si>
  <si>
    <t>安置帮教率100%，无缝对接100%。</t>
  </si>
  <si>
    <t>人民调解（8分）</t>
  </si>
  <si>
    <t>加强矛盾纠纷排查调处力度，确保社会的和谐稳定。</t>
  </si>
  <si>
    <t>调解成功率99.63%</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</si>
  <si>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</si>
  <si>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</si>
  <si>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</si>
  <si>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</si>
  <si>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</si>
  <si>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①将所有部门预算收入全部编入收入预算；②支出预算编制科学，按人员经费按标准、日常公用经费按定额、专项经费按项目分别编制。③服务支出编制了政府采购预算。④三公经费预算编制较上年减少。</t>
  </si>
  <si>
    <t>预算科目设置合理性（2分）</t>
  </si>
  <si>
    <t>①功能科目编制是否科学合理，编制到“项”；②经济科目的编制是否科学合理，编排至“款”。每项达到目标值得1分。</t>
  </si>
  <si>
    <t>功能科目编制科学合理，编制到“项”；经济科目的编制科学合理，编排至“款”。</t>
  </si>
  <si>
    <t>预算执行（16分）</t>
  </si>
  <si>
    <t>预算执行率（12分）</t>
  </si>
  <si>
    <t>预算执行率=（预算执行数/预算数）×100%。得分=指标实际完成值×12。其中，预算执行数指部门本年度实际执行的预算数；预算数指财政部门批复的本年度部门的预算数。</t>
  </si>
  <si>
    <t>一般公共财政拨款收入（支出）预算到位率大于95%</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</si>
  <si>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</si>
  <si>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</si>
  <si>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无其它调整</t>
  </si>
  <si>
    <t>结转结余变动率（2分）</t>
  </si>
  <si>
    <t>结转结余变动率=[（本年度累计结转结余资金总额-上年度累计结转结余资金总额）/上年度累计结转结余资金总额]×100%；比率小于等于0，得2分；比率大于0，得0分。</t>
  </si>
  <si>
    <t>结转结余变动率=[（73619.84-420705.69）/420705.69]×100%=-82.5%小于0</t>
  </si>
  <si>
    <t>部门决算（1分）</t>
  </si>
  <si>
    <t>部门决算编报质量（1分）</t>
  </si>
  <si>
    <t>①是否按照相关编审要求报送；②部门决算编报的单位范围和资金范围是否符合相关要求。每项达到目标值得0.5分。</t>
  </si>
  <si>
    <t>①按照相关编审要求报送；②部门决算编报的单位范围和资金范围符合相关要求。</t>
  </si>
  <si>
    <t>预算改革（2分）</t>
  </si>
  <si>
    <t>三年滚动财政规划（1分）</t>
  </si>
  <si>
    <t>按文件规定编制了本部门（单位）中期财政规划得1分。</t>
  </si>
  <si>
    <t>编制了三年滚动财政规划</t>
  </si>
  <si>
    <t>政府部门财务报告（1分）</t>
  </si>
  <si>
    <t>按文件规定编制了政府部门财务报告得1分。</t>
  </si>
  <si>
    <t>按文件规定编制了政府部门财务报告</t>
  </si>
  <si>
    <t>收支管理（5分）</t>
  </si>
  <si>
    <t>收入管理（2分）</t>
  </si>
  <si>
    <t>收入管理规范性（2分）</t>
  </si>
  <si>
    <t>财政拨款收入、事业收入、上级补助收入、下属单位上缴收入、经营收入及其他收入管理是否符合财务规定。达到目标值得2分。</t>
  </si>
  <si>
    <t>财政拨款收入、事业收入、上级补助收入、下属单位上缴收入、经营收入及其他收入管理符合财务规定。</t>
  </si>
  <si>
    <t>支出管理（3分）</t>
  </si>
  <si>
    <t>支出管理规范性（2分）</t>
  </si>
  <si>
    <t>基本支出和项目支出是否符合财务规定及相关制度办法的有关规定。达到目标值得2分。</t>
  </si>
  <si>
    <t>基本支出和项目支出符合财务规定及相关制度办法的有关规定。</t>
  </si>
  <si>
    <t>重点支出结构合理性（1分）</t>
  </si>
  <si>
    <t>重点项目支出是否合理（重点支出保障率=（重点项目支出/项目总支出）×100%）；得分=指标实际完成值×1。</t>
  </si>
  <si>
    <t>重点支出保障率=（79.48/80.15）×100%）=99.16%</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</si>
  <si>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</si>
  <si>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</si>
  <si>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</si>
  <si>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</si>
  <si>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①资金的拨付和使用是否有比较完整的审批程序和手续；②财务核算符合财经法规和财务管理制度及专项资金管理有关规定；③部门基础数据信息和会计信息资料的真实性、完整性、准确性，对预算管理工作起到很好的支撑作用。</t>
  </si>
  <si>
    <t>采购管理（2分）</t>
  </si>
  <si>
    <t>政府采购执行率（2分）</t>
  </si>
  <si>
    <t xml:space="preserve">政府采购执行率=（实际政府采购金额/政府采购预算数）×100%；得分=指标实际完成值×2。
</t>
  </si>
  <si>
    <t>政府采购执行率=（实际政府采购金额/政府采购预算数）×100%=17.1/107.8*100%=15.8%
得分=15.8%×2=0.316</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</si>
  <si>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</si>
  <si>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</si>
  <si>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</si>
  <si>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①预算业务控制：单位建立预算编制、审批、执行、决算与评价等预算内部管理制度；②收支业务控制：建立健全收入、支出内部管理制度；③政府采购业务控制：单位建立健全政府采购预算与计划管理、政府采购活动管理、验收管理等政府采购内部管理制度；④资产控制：建立健全资产内部管理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</si>
  <si>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</si>
  <si>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</si>
  <si>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</si>
  <si>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</si>
  <si>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资产保存完整资产账务管理合规、帐实相符</t>
  </si>
  <si>
    <t>有效使用（2分）</t>
  </si>
  <si>
    <t>部门固定资产利用率（2分）</t>
  </si>
  <si>
    <t xml:space="preserve">部门固定资产利用率=（部门实际在用固定资产总额/部门所有固定资产总额）×100%；得分=指标实际完成值×2。
</t>
  </si>
  <si>
    <t>固定资产利用率100%</t>
  </si>
  <si>
    <t>成本控制（12分）</t>
  </si>
  <si>
    <t>机构运转成本调控（12分）</t>
  </si>
  <si>
    <t>一般性支出变动率（5分）</t>
  </si>
  <si>
    <t>一般性支出变动率=[（本年度一般性支出-上年度一般性支出） /本年度一般性支出]×100%；比率小于等于0，得5分；比率大于0，得0分。</t>
  </si>
  <si>
    <t>上年一般性支出347.89本年一般性支出453.96一般性支出变动率=[（453.96-347.89） /453.96]×100%；=23.36%（大于0）</t>
  </si>
  <si>
    <t>人均公用经费变动率（3分）</t>
  </si>
  <si>
    <t>人均公用经费变动率=[（本年度人均公用经费-上年度人均公用经费） /上年度人均公用经费]×100%；比率小于等于0，得3分；比率大于0，得0分。</t>
  </si>
  <si>
    <t>2020年人均公用经费118.41/32=3.7
2019年人均公用经费152.42/32=4.8
人均公用经费变动率=[（3.7-4.8） /4.8]×100%=-22.9%</t>
  </si>
  <si>
    <t>“三公经费”变动率（4分）</t>
  </si>
  <si>
    <t>“三公经费”变动率=[（本年度“三公经费”总额-上年度“三公经费”总额） /上年度“三公经费”总额]×100%；比率小于等于0，得4分；比率大于0，得0分。</t>
  </si>
  <si>
    <t>比率大于0</t>
  </si>
  <si>
    <t>服务满意（8分）</t>
  </si>
  <si>
    <t>服务对象满意</t>
  </si>
  <si>
    <t>服务对象满意100%</t>
  </si>
  <si>
    <t>可持续性（5分）</t>
  </si>
  <si>
    <t>长期保障工作平稳进行</t>
  </si>
  <si>
    <t>减分项</t>
  </si>
  <si>
    <t>监督检查、审计、绩效评价中发现的问题</t>
  </si>
  <si>
    <t>在市级以上组织的监督检查、审计、绩效评价中发现部门资金管理方面存在问题或项目绩效目标未达成的，一个问题扣1分，不重复扣分。</t>
  </si>
  <si>
    <t>无</t>
  </si>
  <si>
    <t>注：重点工作、服务满意、可持续性这三项单位根据年初目标实际情况设定指标和评分标准。</t>
  </si>
  <si>
    <t>（2020年度）</t>
  </si>
  <si>
    <t>人员工资津贴</t>
  </si>
  <si>
    <t>保障了职工工资,津补贴和追加工资的及时足额发放</t>
  </si>
  <si>
    <t>公用经费</t>
  </si>
  <si>
    <t>保障了各项工作的正常运转,资金支付正常</t>
  </si>
  <si>
    <t>专项经费</t>
  </si>
  <si>
    <t>保障了专项工作的正常需要</t>
  </si>
  <si>
    <t>对个人和家庭的补助</t>
  </si>
  <si>
    <t>生活补助、医疗费补助、防寒费、降温费</t>
  </si>
  <si>
    <t>行政事业性项目支出</t>
  </si>
  <si>
    <t>专项设备购置费</t>
  </si>
  <si>
    <t xml:space="preserve">一、加强矛盾纠纷排查调处力度，确保社会的和谐稳定。提升公众安全感满意度。
二、抓好法治宣传教育工作，推进普法依法治理进程，挺高公民法律素质。
三、做好特殊人群管理工作，营造和谐的社会环境。
四、提升司法行政队伍素质，为提供优质高效的法律服务，推动司法行政事业的同步发展提供保障。
</t>
  </si>
  <si>
    <t xml:space="preserve"> 目标完成情况：
一、积极化解矛盾纠纷，有力维护社会公平正义。6月举办了全县人民调解员培训班，共80余名人民调解员骨干参加此次培训；全年开展矛盾纠纷排查349次，9个乡（镇）平均每月开展矛盾纠纷排查至少3次；共调解案件267件，调解成功266件，调解成功率99.63%。共受办理各类法律援助案件211件、其他法律援助事项（咨询）1036人次。
二、全年开展线下普法13次，利用“全南法宣”“全南手机报”进行线上103次，全县1168名领导干部全部参与网上学法考试，通过率100%，培养3870名农村“法律明白人”骨干，农村“法律明白人”户数已达22743户，全年普法受众达7.23余万人。
三、支持社区矫正人员数量170人，安置帮教率100%
四、严格执纪问责制度，开展法律服务行业“整风运动”，优化工作流程，完善“两个中心”运行模式，强化了法律服务质量监管，提升了司法行政满意度。
</t>
  </si>
  <si>
    <t>评价简要说明</t>
  </si>
  <si>
    <t>产
出
指
标</t>
  </si>
  <si>
    <t>部门在职人数</t>
  </si>
  <si>
    <t>32人</t>
  </si>
  <si>
    <t>30人</t>
  </si>
  <si>
    <t>12月人员数量</t>
  </si>
  <si>
    <t>离退休人员数</t>
  </si>
  <si>
    <t>17人</t>
  </si>
  <si>
    <t>遗属补助人数</t>
  </si>
  <si>
    <t>3人</t>
  </si>
  <si>
    <t>支持社区矫正人员数量</t>
  </si>
  <si>
    <t>140人</t>
  </si>
  <si>
    <t>172人</t>
  </si>
  <si>
    <t>支持司法所及指挥中心装备数量</t>
  </si>
  <si>
    <t>≧9套</t>
  </si>
  <si>
    <t>10套</t>
  </si>
  <si>
    <t>支持法律援助办案数量</t>
  </si>
  <si>
    <t>≧130件</t>
  </si>
  <si>
    <t>211件</t>
  </si>
  <si>
    <t>年内举办1期社区矫正培训班</t>
  </si>
  <si>
    <t>≧1期</t>
  </si>
  <si>
    <t>5期</t>
  </si>
  <si>
    <t>支持开展安罝帮教数量</t>
  </si>
  <si>
    <t>≧300人.次</t>
  </si>
  <si>
    <t>352人.次</t>
  </si>
  <si>
    <t>支持法治宣传活动次数</t>
  </si>
  <si>
    <t>≧20场次</t>
  </si>
  <si>
    <t>20场次</t>
  </si>
  <si>
    <t>选取符合“中彩金”项目的案件</t>
  </si>
  <si>
    <t>15件</t>
  </si>
  <si>
    <t>22件</t>
  </si>
  <si>
    <t>其他法律援助事项（咨询）</t>
  </si>
  <si>
    <t>≧1000人次</t>
  </si>
  <si>
    <t>1036人次</t>
  </si>
  <si>
    <t>预算完成率</t>
  </si>
  <si>
    <t>≥95%</t>
  </si>
  <si>
    <t>结转结余率</t>
  </si>
  <si>
    <t>≤5%</t>
  </si>
  <si>
    <t>公用经费预决算差异率</t>
  </si>
  <si>
    <t>≤100%</t>
  </si>
  <si>
    <t>疫情防控及办案相关经费增加</t>
  </si>
  <si>
    <t>“三公经费”控制率</t>
  </si>
  <si>
    <t>13.01/15.7</t>
  </si>
  <si>
    <t>项目支出绩效自评率</t>
  </si>
  <si>
    <t>≥60%</t>
  </si>
  <si>
    <t>全部项目均开展自评</t>
  </si>
  <si>
    <t>在职人数控制率</t>
  </si>
  <si>
    <t>30/32</t>
  </si>
  <si>
    <t>指标3：刑满释放人员无缝对接率</t>
  </si>
  <si>
    <t>≧100%</t>
  </si>
  <si>
    <t>指标1：支持人民调解办案成功率</t>
  </si>
  <si>
    <t>≧98%</t>
  </si>
  <si>
    <t>指标2：代表县政府出庭应诉率</t>
  </si>
  <si>
    <t>职工工资发放及时率</t>
  </si>
  <si>
    <t>每月15号以前100%</t>
  </si>
  <si>
    <t>财政下达工资时效不高</t>
  </si>
  <si>
    <t>“三公经费”支出</t>
  </si>
  <si>
    <t>≤15.7万元</t>
  </si>
  <si>
    <t>13.01万元</t>
  </si>
  <si>
    <t>效
益
指
标</t>
  </si>
  <si>
    <t>指标1：各类案件取得利益或挽回损失</t>
  </si>
  <si>
    <t>≧5万元</t>
  </si>
  <si>
    <t>214万元</t>
  </si>
  <si>
    <t>指标1：农村“法律明白人”骨干培养数达全县总户数比10%</t>
  </si>
  <si>
    <t>≧10%</t>
  </si>
  <si>
    <t>指标2：农村“法律明白人”培养数达全县总户数比60%</t>
  </si>
  <si>
    <t>≧60%</t>
  </si>
  <si>
    <t>满意度
指标</t>
  </si>
  <si>
    <t>在职职工满意度</t>
  </si>
  <si>
    <t>满意≥90%</t>
  </si>
  <si>
    <t>离退休职工满意度</t>
  </si>
  <si>
    <t>部门（单位）整体支出绩效自评表（参考指标）</t>
  </si>
  <si>
    <t>××人</t>
  </si>
  <si>
    <t>开展业务培训次数（期数）</t>
  </si>
  <si>
    <t>××次/期</t>
  </si>
  <si>
    <t>全年培训人次</t>
  </si>
  <si>
    <t>××人次</t>
  </si>
  <si>
    <t>资助补助人数</t>
  </si>
  <si>
    <t>创建××示范区/××文明单位</t>
  </si>
  <si>
    <t>××个</t>
  </si>
  <si>
    <t>当年实际支出数/当年预算支出数×100%</t>
  </si>
  <si>
    <t>本年结转结余数/本年决算收入数×100%</t>
  </si>
  <si>
    <t>公用经费支出决算数/公用经费预算调整数×100%</t>
  </si>
  <si>
    <t>三公经费支出决算数/三公经费预算数×100%</t>
  </si>
  <si>
    <t>本年实有在职人数/编制人数×100%</t>
  </si>
  <si>
    <t>“××项目”验收合格率</t>
  </si>
  <si>
    <t>自评金额达到本单位全部项目支出的60%以上</t>
  </si>
  <si>
    <t>固定资产利用率</t>
  </si>
  <si>
    <t>实际在用固定资产总额/所有固定资产总额×100%</t>
  </si>
  <si>
    <t>政府采购执行率</t>
  </si>
  <si>
    <t>实际政府采购数/政府采购预算数×100%</t>
  </si>
  <si>
    <t>重点工作落实完成率</t>
  </si>
  <si>
    <t>指党委、政府、人大、相关部门交办或下达的工作任务落实完成情况</t>
  </si>
  <si>
    <t>每月15号以前</t>
  </si>
  <si>
    <t>为民办事及时率</t>
  </si>
  <si>
    <t>显著提高</t>
  </si>
  <si>
    <t>××项目完成时限</t>
  </si>
  <si>
    <t>项目完成及时率</t>
  </si>
  <si>
    <t>按时完成</t>
  </si>
  <si>
    <t>职工工资支出成本</t>
  </si>
  <si>
    <t>××万元</t>
  </si>
  <si>
    <t>人均工资成本</t>
  </si>
  <si>
    <t>×万元/人·年</t>
  </si>
  <si>
    <t>公用经费支出成本</t>
  </si>
  <si>
    <t>××项目专项经费成本</t>
  </si>
  <si>
    <t>“三公经费”节约率</t>
  </si>
  <si>
    <t>比上年下降</t>
  </si>
  <si>
    <t>（本年三公经费支出数-上年三公经费支出数）/上年三公经费支出数×100%</t>
  </si>
  <si>
    <t>行政运行成本节约率</t>
  </si>
  <si>
    <t>下降5%</t>
  </si>
  <si>
    <t>当年行政运行成本/上年行政运行成本×100%</t>
  </si>
  <si>
    <t>职工收入水平平均增幅</t>
  </si>
  <si>
    <t>≥5%</t>
  </si>
  <si>
    <t>保障各项工作有序开展，年终考核合格以上</t>
  </si>
  <si>
    <t>优秀或合格</t>
  </si>
  <si>
    <t>部门预决算信息公开</t>
  </si>
  <si>
    <t>按要求公开</t>
  </si>
  <si>
    <t>××社会影响力</t>
  </si>
  <si>
    <t>有所提升</t>
  </si>
  <si>
    <t>××项目完成可受益群众</t>
  </si>
  <si>
    <t>××万人</t>
  </si>
  <si>
    <t>维护社会稳定、和谐</t>
  </si>
  <si>
    <t>效果显著</t>
  </si>
  <si>
    <t>资助（补助）类项目资金覆盖率</t>
  </si>
  <si>
    <t>全覆盖或百分之几</t>
  </si>
  <si>
    <t>提高部门履职服务保障工作水平</t>
  </si>
  <si>
    <t>有所提高</t>
  </si>
  <si>
    <t>提高对办事群众的态度</t>
  </si>
  <si>
    <t>做到马上就办，办就办好</t>
  </si>
  <si>
    <t>缩短办事时间</t>
  </si>
  <si>
    <t>××天或小时</t>
  </si>
  <si>
    <t>减少水土流失</t>
  </si>
  <si>
    <t>有一定效果</t>
  </si>
  <si>
    <t>保护生态环境/改善人居生活环境</t>
  </si>
  <si>
    <t>有一定效果/明显</t>
  </si>
  <si>
    <t>长期</t>
  </si>
  <si>
    <t>××项目可使用年限</t>
  </si>
  <si>
    <t>××年</t>
  </si>
  <si>
    <t>××项目对生态是否可持续</t>
  </si>
  <si>
    <t>是/否</t>
  </si>
  <si>
    <t>满意/≥90%</t>
  </si>
  <si>
    <t>服务对象或受益群众满意度</t>
  </si>
  <si>
    <t>附件4</t>
  </si>
  <si>
    <r>
      <rPr>
        <b/>
        <sz val="18"/>
        <color rgb="FF000000"/>
        <rFont val="仿宋"/>
        <charset val="134"/>
      </rPr>
      <t xml:space="preserve">部门整体支出绩效自评报告
</t>
    </r>
    <r>
      <rPr>
        <sz val="16"/>
        <color rgb="FF000000"/>
        <rFont val="楷体"/>
        <charset val="134"/>
      </rPr>
      <t>（参考提纲）</t>
    </r>
    <r>
      <rPr>
        <b/>
        <sz val="18"/>
        <color rgb="FF000000"/>
        <rFont val="仿宋"/>
        <charset val="134"/>
      </rPr>
      <t xml:space="preserve">
</t>
    </r>
  </si>
  <si>
    <t xml:space="preserve">全南县司法局2020年部门整体支出绩效
自评报告
一、部门概况
（一）部门基本情况。
1.部门主要职责职能概述
全南县司法局是主管司法行政工作的县政府组成部门，主要职责是：贯彻执行国家司法行政工作的方针、政策和法律法规，拟定全县司法行政工作的年度计划和工作方案并监督实施，拟定全县法治宣传教育工作规划，并组织实施，管理和指导全县法治宣传教育工作，指导法治新闻和对外法治宣传，管理、监督和指导全县公证、律师依法开展业务工作，管理、监督司法所做好人民调解、社区矫正、安置帮教、纠纷排查和基层法律服务工作。制定和编制县政府规范性文件计划，并审核、清理、解释县政府规范性文件，负责县政府行政复议、应诉、行政赔偿的具体工作，拟定行政执法监督工作计划、参与行政执法监督检查。承办县政府交办的其他事项。
2.部门组织构架、人员及资产情况。
县司法局内设6个股室：办公室、普法与依法治理股、人民参与和促进法治股、社区矫正管理股、公共法律服务管理股、合法性审查和行政复议股。管理股级全额拨款的事业单位2个：县公证处、县行政复议办公室；9个副科级派出机构：城厢司法所、金龙司法所、南迳司法所、大吉山司法所、中寨司法所、龙源坝司法所、陂头司法所、社迳司法所、龙下司法所。负责业务监管4个新型社会组织（中介机构）：全丰律师事务所、桃江律师事务所、城厢基层法律服务所、南迳基层法律服务所。
核定政法专项编33个（含基层司法所），全额拨款事业编制4个，共37个。领导职数：局长1名，副局长2名，政工科长1名，股级职数8名。2020年在职在岗30人，其中：局机关20人，基层司法所10人。
截至 2020 年 12月31日，我单位资产总额（账面净值，） 131.37 万元，较上年增长 -37.52%。负债总额 75.03 万元 ,较上年增长 104.30%。净资产 56.34万元 ,较上年减少 67.53 %。
（二）当年部门履职情况。
1.总体目标
(一)加强矛盾纠纷排查调处力度，确保社会的和谐稳定。提升公众安全感满意度。
(二)抓好法治宣传教育工作，推进普法依法治理进程，挺高公民法律素质。
(三)做好特殊人群管理工作，营造和谐的社会环境。
(四)提升司法行政队伍素质，为提供优质高效的法律服务，推动司法行政事业的同步发展提供保障。
2.工作任务
(一)加强矛盾纠纷排查调处力度，矛盾纠纷调解成功率98%，确保社会的和谐稳定。提升公众安全感满意度。
(二)积极开展“七五”普法教育工作，创新普法形式。办理法律援助案件不少于130件,确保弱势群体合法权益得到保护。
(三）规范对社区矫正人员的日常监督管理，确保社会稳定。
（四）提升司法行政队伍素质，为提供优质高效的法律服务，推动司法行政事业的同步发展提供保障。
（三）当年部门年度整体支出绩效目标。
1.保障职工工资,津补贴足额发放,保障了司法局遗属补助的正常发放，不出现拖欠职工工资,离退休费用等现象。
2.保障各项工作的正常运转,资金支付正常。
（四）部门预算绩效管理开展情况。
年初开展预算绩效申报，10月对1-9月预算绩效执行情况进行了跟踪，年末开展全年整体及项目绩效自评工作。
（五）当年部门预算及执行情况。
2020年初县财政局批复我单位部门预算支出627.11万元，其中财政拨款收入579.25万元（含107.8万元专项设备购置费）。当年实际完成收入643.54万元；完成支出680.35万元，其中工资福利支出453.96万元、商品和服务支出118.4万元、对个人和家庭的补助支出9.67万元、其他资本性支出18.17万元等；年底结余7.36万元，其中基本支出结余7.36万元。部门预算支出与决算的差异总额为53.24万元，差异的具体情况及原因见下表：
**单位2020年度财政拨款预算执行总体情况
    单位：万元
项目 小计 基本支出 项目支出(含采购)
  人员经费 公用经费 
预算数 627.11 371.11 59.56 196.44
决算数 680.35 463.63 118.4 98.32
预决算的差异数 53.24 92.52 58.84 -98.12
差异原因主要是：差异原因主要是：1.人员经费支出预决算差异原因：（1）落实了相关人才补贴。（2）相对2019年，机构改革完全承接了原法制办人员。2.公用经费预决算差异原因：（1）人员增加。（2）承接法治政府建设、政府法律服务、行政复议和诉讼、行政执法监督等各项职责职能。相关公用经费增加。
3.项目支出预决算差异原因：项目支出决算与预算基本一致，但由于疫情影响，相关采购事项暂缓，与预算差距较大。
（一）基本支出
基本支出582.03万元，其中人员经费463.63万元，较去年减少33.26%、公用经费支出118.4万元，较去年减少22.32%。其中“三公”经费13.01万元（公务接待费7.07万元，公务用车运行维护费5.94万元。“三公”经费及与上年同比增加8.5%。
（二）项目支出
项目支出共98.32万元，其中法律援助费用10.62万元、社区矫正费用41.03万元、安置帮教费用24.22万元，人民调解经费3.61万元，律师公证管理0.67万元。其他司法支出（政府采购)18.17万元。
二、部门整体支出绩效实现情况
（一）履职完成情况
1.保障了职工工资,津补贴足额发放,保障了司法局遗属补助的正常发放，没有出现拖欠职工工资,离退休费用等现象；  
2.保障了各项工作的正常运转,资金支付正常；
3.财政供养人员控制较好；
4.资金使用无虚列支出及随意使用现象,无大额现金支付现象。
（二）履职效果情况
1.积极化解矛盾纠纷，有力维护社会公平正义。6月举办了全县人民调解员培训班，共80余名人民调解员骨干参加此次培训；全年开展矛盾纠纷排查349次，9个乡（镇）平均每月开展矛盾纠纷排查至少3次；共调解案件267件，调解成功266件，调解成功率99.63%。共受办理各类法律援助案件211件、其他法律援助事项（咨询）1036人次。
2.全年开展线下普法13次，利用“全南法宣”“全南手机报”进行线上103次，全县1168名领导干部全部参与网上学法考试，通过率100%，培养3870名农村“法律明白人”骨干，农村“法律明白人”户数已达22743户，全年普法受众达7.23余万人。
3.支持社区矫正人员数量170人，安置帮教率100%。
4.严格执纪问责制度，开展法律服务行业“整风运动”，优化工作流程，完善“两个中心”运行模式，强化了法律服务质量监管，提升了司法行政满意度。
（三）社会满意度及可持续影响
服务对象满意度满意≥90%。
三、部门整体支出绩效中存在问题及改进措施
（一）主要问题及原因分析
1.资金使用效益有待进一步提高。
2.绩效目标设立不够明确、细化和量化。
3.采购预算不够贴近实际，超出了实际需要。
4.资金下达时效性不高，导致项目资金无法及时拨付。
（三）改进的方向和具体措施
1.严格落实专项经费使用管理规定，做到专款专用。
2.要严格预算编制，做到细化精确，争取更多费用纳入财政预算中。
3.科学的安排采购预算，在经费开支上严格按照中央八项规定执行。
4.及时与财政部门衔接，争取预算安排及时。
四、绩效自评结果拟应用和公开情况
自评结果为良，相关情况将同2020年决算一起在全南县政府网公开。
</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</si>
</sst>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52">
    <font>
      <sz val="12"/>
      <name val="宋体"/>
      <charset val="134"/>
    </font>
    <font>
      <sz val="11"/>
      <color theme="1"/>
      <name val="宋体"/>
      <charset val="134"/>
      <scheme val="minor"/>
    </font>
    <font>
      <sz val="16"/>
      <color indexed="8"/>
      <name val="黑体"/>
      <charset val="134"/>
    </font>
    <font>
      <b/>
      <sz val="18"/>
      <color rgb="FF000000"/>
      <name val="仿宋"/>
      <charset val="134"/>
    </font>
    <font>
      <b/>
      <sz val="18"/>
      <color indexed="8"/>
      <name val="仿宋"/>
      <charset val="134"/>
    </font>
    <font>
      <sz val="14"/>
      <color indexed="8"/>
      <name val="仿宋"/>
      <charset val="134"/>
    </font>
    <font>
      <sz val="16"/>
      <color indexed="8"/>
      <name val="仿宋"/>
      <charset val="134"/>
    </font>
    <font>
      <sz val="12"/>
      <name val="仿宋"/>
      <charset val="134"/>
    </font>
    <font>
      <sz val="12"/>
      <name val="黑体"/>
      <charset val="134"/>
    </font>
    <font>
      <b/>
      <sz val="16"/>
      <name val="宋体"/>
      <charset val="134"/>
    </font>
    <font>
      <sz val="11"/>
      <name val="宋体"/>
      <charset val="134"/>
    </font>
    <font>
      <sz val="10"/>
      <name val="宋体"/>
      <charset val="134"/>
    </font>
    <font>
      <b/>
      <sz val="12"/>
      <name val="仿宋"/>
      <charset val="134"/>
    </font>
    <font>
      <b/>
      <sz val="10"/>
      <name val="宋体"/>
      <charset val="134"/>
    </font>
    <font>
      <sz val="10"/>
      <color indexed="8"/>
      <name val="宋体"/>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黑体"/>
      <charset val="134"/>
    </font>
    <font>
      <sz val="11"/>
      <color theme="1"/>
      <name val="宋体"/>
      <charset val="134"/>
    </font>
    <font>
      <b/>
      <sz val="18"/>
      <color theme="1"/>
      <name val="宋体"/>
      <charset val="134"/>
    </font>
    <font>
      <b/>
      <sz val="11"/>
      <color theme="1"/>
      <name val="宋体"/>
      <charset val="134"/>
    </font>
    <font>
      <b/>
      <sz val="11"/>
      <name val="宋体"/>
      <charset val="134"/>
    </font>
    <font>
      <b/>
      <sz val="26"/>
      <name val="方正小标宋简体"/>
      <charset val="134"/>
    </font>
    <font>
      <b/>
      <sz val="14"/>
      <name val="宋体"/>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color rgb="FF000000"/>
      <name val="楷体"/>
      <charset val="134"/>
    </font>
    <font>
      <sz val="11"/>
      <name val="Times New Roman"/>
      <charset val="134"/>
    </font>
    <font>
      <b/>
      <vertAlign val="superscript"/>
      <sz val="11"/>
      <color indexed="8"/>
      <name val="宋体"/>
      <charset val="134"/>
    </font>
    <font>
      <b/>
      <vertAlign val="superscript"/>
      <sz val="11"/>
      <name val="宋体"/>
      <charset val="134"/>
    </font>
  </fonts>
  <fills count="38">
    <fill>
      <patternFill patternType="none"/>
    </fill>
    <fill>
      <patternFill patternType="gray125"/>
    </fill>
    <fill>
      <patternFill patternType="solid">
        <fgColor indexed="9"/>
        <bgColor indexed="64"/>
      </patternFill>
    </fill>
    <fill>
      <patternFill patternType="solid">
        <fgColor theme="5" tint="0.8"/>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 fillId="7" borderId="21"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2" applyNumberFormat="0" applyFill="0" applyAlignment="0" applyProtection="0">
      <alignment vertical="center"/>
    </xf>
    <xf numFmtId="0" fontId="35" fillId="0" borderId="22" applyNumberFormat="0" applyFill="0" applyAlignment="0" applyProtection="0">
      <alignment vertical="center"/>
    </xf>
    <xf numFmtId="0" fontId="36" fillId="0" borderId="23" applyNumberFormat="0" applyFill="0" applyAlignment="0" applyProtection="0">
      <alignment vertical="center"/>
    </xf>
    <xf numFmtId="0" fontId="36" fillId="0" borderId="0" applyNumberFormat="0" applyFill="0" applyBorder="0" applyAlignment="0" applyProtection="0">
      <alignment vertical="center"/>
    </xf>
    <xf numFmtId="0" fontId="37" fillId="8" borderId="24" applyNumberFormat="0" applyAlignment="0" applyProtection="0">
      <alignment vertical="center"/>
    </xf>
    <xf numFmtId="0" fontId="38" fillId="9" borderId="25" applyNumberFormat="0" applyAlignment="0" applyProtection="0">
      <alignment vertical="center"/>
    </xf>
    <xf numFmtId="0" fontId="39" fillId="9" borderId="24" applyNumberFormat="0" applyAlignment="0" applyProtection="0">
      <alignment vertical="center"/>
    </xf>
    <xf numFmtId="0" fontId="40" fillId="10" borderId="26" applyNumberFormat="0" applyAlignment="0" applyProtection="0">
      <alignment vertical="center"/>
    </xf>
    <xf numFmtId="0" fontId="41" fillId="0" borderId="27" applyNumberFormat="0" applyFill="0" applyAlignment="0" applyProtection="0">
      <alignment vertical="center"/>
    </xf>
    <xf numFmtId="0" fontId="42" fillId="0" borderId="28" applyNumberFormat="0" applyFill="0" applyAlignment="0" applyProtection="0">
      <alignment vertical="center"/>
    </xf>
    <xf numFmtId="0" fontId="43" fillId="11" borderId="0" applyNumberFormat="0" applyBorder="0" applyAlignment="0" applyProtection="0">
      <alignment vertical="center"/>
    </xf>
    <xf numFmtId="0" fontId="44" fillId="12" borderId="0" applyNumberFormat="0" applyBorder="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6" fillId="34" borderId="0" applyNumberFormat="0" applyBorder="0" applyAlignment="0" applyProtection="0">
      <alignment vertical="center"/>
    </xf>
    <xf numFmtId="0" fontId="47" fillId="35" borderId="0" applyNumberFormat="0" applyBorder="0" applyAlignment="0" applyProtection="0">
      <alignment vertical="center"/>
    </xf>
    <xf numFmtId="0" fontId="47" fillId="36" borderId="0" applyNumberFormat="0" applyBorder="0" applyAlignment="0" applyProtection="0">
      <alignment vertical="center"/>
    </xf>
    <xf numFmtId="0" fontId="46" fillId="37" borderId="0" applyNumberFormat="0" applyBorder="0" applyAlignment="0" applyProtection="0">
      <alignment vertical="center"/>
    </xf>
    <xf numFmtId="0" fontId="0" fillId="0" borderId="0"/>
  </cellStyleXfs>
  <cellXfs count="121">
    <xf numFmtId="0" fontId="0" fillId="0" borderId="0" xfId="0"/>
    <xf numFmtId="0" fontId="1" fillId="0" borderId="0" xfId="0" applyFont="1" applyFill="1" applyBorder="1" applyAlignment="1"/>
    <xf numFmtId="0" fontId="2" fillId="2" borderId="1" xfId="0" applyNumberFormat="1" applyFont="1" applyFill="1" applyBorder="1" applyAlignment="1" applyProtection="1">
      <alignment horizontal="left" vertical="center"/>
    </xf>
    <xf numFmtId="0" fontId="3"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6"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top" wrapText="1"/>
    </xf>
    <xf numFmtId="0" fontId="0" fillId="0" borderId="0" xfId="49" applyAlignment="1">
      <alignment vertical="center"/>
    </xf>
    <xf numFmtId="0" fontId="0" fillId="0" borderId="0" xfId="49" applyAlignment="1">
      <alignment vertical="center" wrapText="1"/>
    </xf>
    <xf numFmtId="0" fontId="1" fillId="0" borderId="0" xfId="0" applyFont="1" applyFill="1" applyAlignment="1">
      <alignment vertical="center"/>
    </xf>
    <xf numFmtId="0" fontId="7" fillId="0" borderId="0" xfId="49" applyFont="1" applyAlignment="1">
      <alignment vertical="center"/>
    </xf>
    <xf numFmtId="0" fontId="8" fillId="0" borderId="0" xfId="49" applyFont="1" applyAlignment="1">
      <alignment vertical="center"/>
    </xf>
    <xf numFmtId="0" fontId="9" fillId="0" borderId="0" xfId="49" applyFont="1" applyAlignment="1">
      <alignment horizontal="center" vertical="center" wrapText="1"/>
    </xf>
    <xf numFmtId="0" fontId="10" fillId="0" borderId="0" xfId="49" applyFont="1" applyAlignment="1">
      <alignment horizontal="center" vertical="center" wrapText="1"/>
    </xf>
    <xf numFmtId="0" fontId="11" fillId="0" borderId="10" xfId="49" applyFont="1" applyBorder="1" applyAlignment="1">
      <alignment horizontal="center" vertical="center" wrapText="1"/>
    </xf>
    <xf numFmtId="0" fontId="11" fillId="0" borderId="11" xfId="49" applyFont="1" applyBorder="1" applyAlignment="1">
      <alignment horizontal="center" vertical="center" wrapText="1"/>
    </xf>
    <xf numFmtId="0" fontId="11" fillId="0" borderId="12" xfId="49" applyFont="1" applyBorder="1" applyAlignment="1">
      <alignment horizontal="center" vertical="center" wrapText="1"/>
    </xf>
    <xf numFmtId="0" fontId="11" fillId="0" borderId="13" xfId="49" applyFont="1" applyBorder="1" applyAlignment="1">
      <alignment horizontal="center" vertical="center" wrapText="1"/>
    </xf>
    <xf numFmtId="0" fontId="11" fillId="0" borderId="14" xfId="49" applyFont="1" applyBorder="1" applyAlignment="1">
      <alignment horizontal="center" vertical="center" wrapText="1"/>
    </xf>
    <xf numFmtId="9" fontId="11" fillId="0" borderId="10" xfId="49" applyNumberFormat="1" applyFont="1" applyBorder="1" applyAlignment="1">
      <alignment horizontal="center" vertical="center" wrapText="1"/>
    </xf>
    <xf numFmtId="0" fontId="11" fillId="0" borderId="15" xfId="49" applyFont="1" applyBorder="1" applyAlignment="1">
      <alignment horizontal="center" vertical="center" wrapText="1"/>
    </xf>
    <xf numFmtId="0" fontId="11" fillId="0" borderId="12" xfId="49" applyFont="1" applyBorder="1" applyAlignment="1">
      <alignment vertical="center" wrapText="1"/>
    </xf>
    <xf numFmtId="0" fontId="12" fillId="0" borderId="0" xfId="49" applyFont="1" applyAlignment="1">
      <alignment vertical="center"/>
    </xf>
    <xf numFmtId="0" fontId="11" fillId="0" borderId="10" xfId="49" applyFont="1" applyBorder="1" applyAlignment="1">
      <alignment horizontal="left" vertical="center" wrapText="1"/>
    </xf>
    <xf numFmtId="0" fontId="13" fillId="3" borderId="10" xfId="49" applyFont="1" applyFill="1" applyBorder="1" applyAlignment="1">
      <alignment horizontal="center" vertical="center" wrapText="1"/>
    </xf>
    <xf numFmtId="0" fontId="11" fillId="0" borderId="15" xfId="49" applyFont="1" applyBorder="1" applyAlignment="1">
      <alignment vertical="top" wrapText="1"/>
    </xf>
    <xf numFmtId="0" fontId="11" fillId="0" borderId="16" xfId="49" applyFont="1" applyBorder="1" applyAlignment="1">
      <alignment horizontal="center" vertical="center" wrapText="1"/>
    </xf>
    <xf numFmtId="0" fontId="11" fillId="0" borderId="16" xfId="49" applyNumberFormat="1" applyFont="1" applyFill="1" applyBorder="1" applyAlignment="1">
      <alignment horizontal="left" vertical="center" wrapText="1"/>
    </xf>
    <xf numFmtId="0" fontId="11" fillId="0" borderId="12" xfId="49" applyNumberFormat="1" applyFont="1" applyFill="1" applyBorder="1" applyAlignment="1">
      <alignment horizontal="left" vertical="center" wrapText="1"/>
    </xf>
    <xf numFmtId="0" fontId="11" fillId="0" borderId="10" xfId="49"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10" fontId="14" fillId="0" borderId="10" xfId="0" applyNumberFormat="1" applyFont="1" applyFill="1" applyBorder="1" applyAlignment="1">
      <alignment horizontal="center" vertical="center" wrapText="1"/>
    </xf>
    <xf numFmtId="10" fontId="14" fillId="0" borderId="10" xfId="0" applyNumberFormat="1" applyFont="1" applyFill="1" applyBorder="1" applyAlignment="1" applyProtection="1">
      <alignment horizontal="center" vertical="center" wrapText="1"/>
    </xf>
    <xf numFmtId="0" fontId="11" fillId="0" borderId="11" xfId="49" applyNumberFormat="1" applyFont="1" applyFill="1" applyBorder="1" applyAlignment="1">
      <alignment horizontal="left" vertical="center" wrapText="1"/>
    </xf>
    <xf numFmtId="10" fontId="11" fillId="0" borderId="10" xfId="49" applyNumberFormat="1" applyFont="1" applyFill="1" applyBorder="1" applyAlignment="1">
      <alignment horizontal="center" vertical="center" wrapText="1"/>
    </xf>
    <xf numFmtId="176" fontId="11" fillId="3" borderId="10" xfId="3"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1" fillId="4" borderId="0" xfId="0" applyFont="1" applyFill="1" applyBorder="1" applyAlignment="1">
      <alignment vertical="center"/>
    </xf>
    <xf numFmtId="0" fontId="1" fillId="5" borderId="0" xfId="0" applyFont="1" applyFill="1" applyBorder="1" applyAlignment="1">
      <alignment vertical="center"/>
    </xf>
    <xf numFmtId="0" fontId="1"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17" xfId="0" applyFont="1" applyFill="1" applyBorder="1" applyAlignment="1">
      <alignment horizontal="center" vertical="center"/>
    </xf>
    <xf numFmtId="0" fontId="17"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0" xfId="0" applyFont="1" applyFill="1" applyBorder="1" applyAlignment="1">
      <alignment horizontal="left" vertical="center" wrapText="1"/>
    </xf>
    <xf numFmtId="0" fontId="19" fillId="0" borderId="13" xfId="0" applyFont="1" applyFill="1" applyBorder="1" applyAlignment="1">
      <alignment vertical="center" wrapText="1"/>
    </xf>
    <xf numFmtId="0" fontId="18" fillId="4" borderId="14"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15" fillId="0" borderId="0" xfId="49" applyFont="1" applyFill="1" applyBorder="1" applyAlignment="1">
      <alignment vertical="center"/>
    </xf>
    <xf numFmtId="0" fontId="22" fillId="0" borderId="0" xfId="49" applyFont="1" applyFill="1" applyBorder="1" applyAlignment="1">
      <alignment vertical="center"/>
    </xf>
    <xf numFmtId="0" fontId="22" fillId="0" borderId="0" xfId="49" applyFont="1" applyFill="1" applyBorder="1" applyAlignment="1">
      <alignment horizontal="center" vertical="center"/>
    </xf>
    <xf numFmtId="0" fontId="22" fillId="0" borderId="0" xfId="49" applyFont="1" applyFill="1" applyBorder="1" applyAlignment="1">
      <alignment vertical="top"/>
    </xf>
    <xf numFmtId="43" fontId="22" fillId="0" borderId="0" xfId="49" applyNumberFormat="1" applyFont="1" applyFill="1" applyBorder="1" applyAlignment="1">
      <alignment vertical="center"/>
    </xf>
    <xf numFmtId="43" fontId="22" fillId="0" borderId="0" xfId="49" applyNumberFormat="1" applyFont="1" applyFill="1" applyBorder="1" applyAlignment="1">
      <alignment horizontal="center" vertical="center"/>
    </xf>
    <xf numFmtId="43" fontId="15" fillId="0" borderId="0" xfId="49" applyNumberFormat="1" applyFont="1" applyFill="1" applyBorder="1" applyAlignment="1">
      <alignment vertical="center"/>
    </xf>
    <xf numFmtId="0" fontId="23" fillId="0" borderId="17" xfId="49" applyFont="1" applyFill="1" applyBorder="1" applyAlignment="1">
      <alignment horizontal="center" vertical="center" wrapText="1"/>
    </xf>
    <xf numFmtId="0" fontId="24" fillId="0" borderId="10" xfId="49" applyFont="1" applyFill="1" applyBorder="1" applyAlignment="1">
      <alignment horizontal="center" vertical="center"/>
    </xf>
    <xf numFmtId="0" fontId="24" fillId="0" borderId="10" xfId="49" applyFont="1" applyFill="1" applyBorder="1" applyAlignment="1">
      <alignment horizontal="center" vertical="center" wrapText="1"/>
    </xf>
    <xf numFmtId="0" fontId="25" fillId="0" borderId="10" xfId="49" applyFont="1" applyFill="1" applyBorder="1" applyAlignment="1">
      <alignment horizontal="center" vertical="center"/>
    </xf>
    <xf numFmtId="0" fontId="24" fillId="0" borderId="13" xfId="49" applyNumberFormat="1" applyFont="1" applyFill="1" applyBorder="1" applyAlignment="1">
      <alignment horizontal="center" vertical="center" wrapText="1"/>
    </xf>
    <xf numFmtId="0" fontId="22" fillId="0" borderId="10" xfId="49" applyFont="1" applyFill="1" applyBorder="1" applyAlignment="1">
      <alignment horizontal="center" vertical="center"/>
    </xf>
    <xf numFmtId="0" fontId="22" fillId="0" borderId="10" xfId="49" applyFont="1" applyFill="1" applyBorder="1" applyAlignment="1">
      <alignment horizontal="left" vertical="center"/>
    </xf>
    <xf numFmtId="43" fontId="22" fillId="6" borderId="10" xfId="49" applyNumberFormat="1" applyFont="1" applyFill="1" applyBorder="1" applyAlignment="1">
      <alignment horizontal="left" vertical="center"/>
    </xf>
    <xf numFmtId="43" fontId="22" fillId="0" borderId="10" xfId="49" applyNumberFormat="1" applyFont="1" applyFill="1" applyBorder="1" applyAlignment="1">
      <alignment horizontal="left" vertical="center"/>
    </xf>
    <xf numFmtId="43" fontId="22" fillId="0" borderId="10" xfId="49" applyNumberFormat="1" applyFont="1" applyFill="1" applyBorder="1" applyAlignment="1">
      <alignment vertical="center"/>
    </xf>
    <xf numFmtId="43" fontId="22" fillId="0" borderId="10" xfId="49" applyNumberFormat="1" applyFont="1" applyFill="1" applyBorder="1" applyAlignment="1">
      <alignment vertical="center" wrapText="1"/>
    </xf>
    <xf numFmtId="10" fontId="22" fillId="6" borderId="10" xfId="49" applyNumberFormat="1" applyFont="1" applyFill="1" applyBorder="1" applyAlignment="1">
      <alignment vertical="center" wrapText="1"/>
    </xf>
    <xf numFmtId="0" fontId="24" fillId="6" borderId="10" xfId="49" applyFont="1" applyFill="1" applyBorder="1" applyAlignment="1">
      <alignment horizontal="center" vertical="center"/>
    </xf>
    <xf numFmtId="43" fontId="24" fillId="6" borderId="10" xfId="49" applyNumberFormat="1" applyFont="1" applyFill="1" applyBorder="1" applyAlignment="1">
      <alignment horizontal="center" vertical="center"/>
    </xf>
    <xf numFmtId="43" fontId="24" fillId="6" borderId="10" xfId="49" applyNumberFormat="1" applyFont="1" applyFill="1" applyBorder="1" applyAlignment="1">
      <alignment vertical="center"/>
    </xf>
    <xf numFmtId="10" fontId="22" fillId="6" borderId="11" xfId="49" applyNumberFormat="1" applyFont="1" applyFill="1" applyBorder="1" applyAlignment="1">
      <alignment vertical="center" wrapText="1"/>
    </xf>
    <xf numFmtId="43" fontId="24" fillId="0" borderId="10" xfId="49" applyNumberFormat="1" applyFont="1" applyFill="1" applyBorder="1" applyAlignment="1">
      <alignment vertical="center"/>
    </xf>
    <xf numFmtId="0" fontId="22" fillId="0" borderId="18" xfId="49" applyFont="1" applyFill="1" applyBorder="1" applyAlignment="1">
      <alignment horizontal="left" vertical="top" wrapText="1"/>
    </xf>
    <xf numFmtId="0" fontId="22" fillId="0" borderId="0" xfId="49" applyFont="1" applyFill="1" applyBorder="1" applyAlignment="1">
      <alignment horizontal="left" vertical="top" wrapText="1"/>
    </xf>
    <xf numFmtId="43" fontId="15" fillId="0" borderId="0" xfId="49" applyNumberFormat="1" applyFont="1" applyFill="1" applyBorder="1" applyAlignment="1">
      <alignment horizontal="center" vertical="center"/>
    </xf>
    <xf numFmtId="0" fontId="22" fillId="0" borderId="10" xfId="49" applyNumberFormat="1" applyFont="1" applyFill="1" applyBorder="1" applyAlignment="1">
      <alignment horizontal="center" vertical="center" wrapText="1"/>
    </xf>
    <xf numFmtId="43" fontId="22" fillId="0" borderId="10" xfId="49" applyNumberFormat="1" applyFont="1" applyFill="1" applyBorder="1" applyAlignment="1">
      <alignment horizontal="center" vertical="center"/>
    </xf>
    <xf numFmtId="43" fontId="24" fillId="0" borderId="10" xfId="49" applyNumberFormat="1" applyFont="1" applyFill="1" applyBorder="1" applyAlignment="1">
      <alignment horizontal="center" vertical="center"/>
    </xf>
    <xf numFmtId="0" fontId="22" fillId="0" borderId="10" xfId="49" applyFont="1" applyFill="1" applyBorder="1" applyAlignment="1">
      <alignment vertical="center"/>
    </xf>
    <xf numFmtId="0" fontId="11" fillId="0" borderId="19" xfId="49" applyFont="1" applyBorder="1" applyAlignment="1">
      <alignment horizontal="center" vertical="center" wrapText="1"/>
    </xf>
    <xf numFmtId="0" fontId="11" fillId="0" borderId="18" xfId="49" applyFont="1" applyBorder="1" applyAlignment="1">
      <alignment horizontal="center" vertical="center" wrapText="1"/>
    </xf>
    <xf numFmtId="0" fontId="11" fillId="0" borderId="20" xfId="49" applyFont="1" applyBorder="1" applyAlignment="1">
      <alignment horizontal="center" vertical="center" wrapText="1"/>
    </xf>
    <xf numFmtId="0" fontId="11" fillId="0" borderId="11" xfId="49" applyFont="1" applyBorder="1" applyAlignment="1">
      <alignment horizontal="left" vertical="top" wrapText="1"/>
    </xf>
    <xf numFmtId="0" fontId="11" fillId="0" borderId="16" xfId="49" applyFont="1" applyBorder="1" applyAlignment="1">
      <alignment horizontal="left" vertical="top" wrapText="1"/>
    </xf>
    <xf numFmtId="0" fontId="11" fillId="0" borderId="12" xfId="49" applyFont="1" applyBorder="1" applyAlignment="1">
      <alignment horizontal="left" vertical="top" wrapText="1"/>
    </xf>
    <xf numFmtId="0" fontId="13" fillId="0" borderId="10" xfId="49" applyFont="1" applyBorder="1" applyAlignment="1">
      <alignment horizontal="center" vertical="center" wrapText="1"/>
    </xf>
    <xf numFmtId="0" fontId="7" fillId="0" borderId="0" xfId="0" applyFont="1" applyFill="1" applyBorder="1" applyAlignment="1">
      <alignment vertical="center"/>
    </xf>
    <xf numFmtId="0" fontId="0" fillId="0" borderId="0"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9" fillId="0" borderId="0" xfId="0" applyFont="1" applyFill="1" applyAlignment="1">
      <alignment horizontal="distributed"/>
    </xf>
    <xf numFmtId="0" fontId="7"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9" fillId="0" borderId="0" xfId="0" applyFont="1" applyFill="1" applyBorder="1" applyAlignment="1">
      <alignment vertical="center"/>
    </xf>
    <xf numFmtId="0" fontId="28" fillId="0" borderId="0" xfId="0" applyFont="1" applyFill="1" applyBorder="1" applyAlignment="1">
      <alignment vertical="center"/>
    </xf>
    <xf numFmtId="57" fontId="7" fillId="0" borderId="0" xfId="0" applyNumberFormat="1" applyFont="1" applyFill="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342900</xdr:colOff>
      <xdr:row>4</xdr:row>
      <xdr:rowOff>323850</xdr:rowOff>
    </xdr:from>
    <xdr:to>
      <xdr:col>13</xdr:col>
      <xdr:colOff>171450</xdr:colOff>
      <xdr:row>10</xdr:row>
      <xdr:rowOff>219075</xdr:rowOff>
    </xdr:to>
    <xdr:sp>
      <xdr:nvSpPr>
        <xdr:cNvPr id="2" name="文本框 1"/>
        <xdr:cNvSpPr txBox="1"/>
      </xdr:nvSpPr>
      <xdr:spPr>
        <a:xfrm>
          <a:off x="7505700" y="1336040"/>
          <a:ext cx="2571750" cy="195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200" b="1">
              <a:solidFill>
                <a:srgbClr val="FF0000"/>
              </a:solidFill>
              <a:latin typeface="仿宋" panose="02010609060101010101" charset="-122"/>
              <a:ea typeface="仿宋" panose="02010609060101010101" charset="-122"/>
            </a:rPr>
            <a:t>此三级指标和年度指标值为单位</a:t>
          </a:r>
          <a:r>
            <a:rPr lang="zh-CN" altLang="en-US" sz="1400" b="1" u="sng">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共性指标，仅供参考。</a:t>
          </a:r>
          <a:endParaRPr lang="zh-CN" altLang="en-US" sz="1200" b="1">
            <a:solidFill>
              <a:srgbClr val="FF0000"/>
            </a:solidFill>
            <a:latin typeface="仿宋" panose="02010609060101010101" charset="-122"/>
            <a:ea typeface="仿宋" panose="02010609060101010101" charset="-122"/>
          </a:endParaRP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rgbClr val="0070C0"/>
              </a:solidFill>
              <a:latin typeface="仿宋" panose="02010609060101010101" charset="-122"/>
              <a:ea typeface="仿宋" panose="02010609060101010101" charset="-122"/>
            </a:rPr>
            <a:t>各单位可以自行增、减或修改成符合自己单位的个性指标。</a:t>
          </a:r>
          <a:endParaRPr lang="zh-CN" altLang="en-US" sz="1200" b="1">
            <a:solidFill>
              <a:srgbClr val="0070C0"/>
            </a:solidFill>
            <a:latin typeface="仿宋" panose="02010609060101010101" charset="-122"/>
            <a:ea typeface="仿宋" panose="02010609060101010101" charset="-122"/>
          </a:endParaRPr>
        </a:p>
        <a:p>
          <a:pPr algn="l"/>
          <a:endParaRPr lang="zh-CN" altLang="en-US" sz="1200" b="1">
            <a:solidFill>
              <a:srgbClr val="0070C0"/>
            </a:solidFill>
            <a:latin typeface="仿宋" panose="02010609060101010101" charset="-122"/>
            <a:ea typeface="仿宋" panose="02010609060101010101" charset="-122"/>
          </a:endParaRPr>
        </a:p>
        <a:p>
          <a:pPr algn="l"/>
          <a:r>
            <a:rPr lang="zh-CN" altLang="en-US" sz="1200" b="1">
              <a:solidFill>
                <a:schemeClr val="accent2">
                  <a:lumMod val="75000"/>
                </a:schemeClr>
              </a:solidFill>
              <a:latin typeface="仿宋" panose="02010609060101010101" charset="-122"/>
              <a:ea typeface="仿宋" panose="02010609060101010101" charset="-122"/>
            </a:rPr>
            <a:t>请科学合理设置单位位三级指标及指标值，尽量要反映出单位全年的工作情况。</a:t>
          </a:r>
          <a:endParaRPr lang="zh-CN" altLang="en-US" sz="1200" b="1">
            <a:solidFill>
              <a:schemeClr val="accent2">
                <a:lumMod val="75000"/>
              </a:schemeClr>
            </a:solidFill>
            <a:latin typeface="仿宋" panose="02010609060101010101" charset="-122"/>
            <a:ea typeface="仿宋" panose="02010609060101010101" charset="-122"/>
          </a:endParaRPr>
        </a:p>
      </xdr:txBody>
    </xdr:sp>
    <xdr:clientData fPrintsWithSheet="0"/>
  </xdr:twoCellAnchor>
  <xdr:twoCellAnchor editAs="oneCell">
    <xdr:from>
      <xdr:col>7</xdr:col>
      <xdr:colOff>628650</xdr:colOff>
      <xdr:row>1</xdr:row>
      <xdr:rowOff>19050</xdr:rowOff>
    </xdr:from>
    <xdr:to>
      <xdr:col>9</xdr:col>
      <xdr:colOff>315595</xdr:colOff>
      <xdr:row>2</xdr:row>
      <xdr:rowOff>81280</xdr:rowOff>
    </xdr:to>
    <xdr:sp>
      <xdr:nvSpPr>
        <xdr:cNvPr id="3" name="文本框 2"/>
        <xdr:cNvSpPr txBox="1"/>
      </xdr:nvSpPr>
      <xdr:spPr>
        <a:xfrm>
          <a:off x="6238875" y="228600"/>
          <a:ext cx="1239520" cy="357505"/>
        </a:xfrm>
        <a:prstGeom prst="rect">
          <a:avLst/>
        </a:prstGeom>
        <a:solidFill>
          <a:schemeClr val="accent3">
            <a:lumMod val="40000"/>
            <a:lumOff val="6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zh-CN" altLang="en-US" sz="1600" b="1">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rPr>
            <a:t>本表不打印</a:t>
          </a:r>
          <a:endParaRPr lang="zh-CN" altLang="en-US" sz="1600" b="1">
            <a:ln w="22225">
              <a:solidFill>
                <a:schemeClr val="accent2"/>
              </a:solidFill>
              <a:prstDash val="solid"/>
            </a:ln>
            <a:solidFill>
              <a:schemeClr val="accent2">
                <a:lumMod val="40000"/>
                <a:lumOff val="60000"/>
              </a:schemeClr>
            </a:solidFill>
            <a:effectLst/>
            <a:latin typeface="仿宋" panose="02010609060101010101" charset="-122"/>
            <a:ea typeface="仿宋" panose="02010609060101010101" charset="-122"/>
          </a:endParaRPr>
        </a:p>
      </xdr:txBody>
    </xdr:sp>
    <xdr:clientData fPrintsWithSheet="0"/>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46"/>
  <sheetViews>
    <sheetView topLeftCell="A7" workbookViewId="0">
      <selection activeCell="H40" sqref="H40"/>
    </sheetView>
  </sheetViews>
  <sheetFormatPr defaultColWidth="9" defaultRowHeight="14.25" outlineLevelCol="7"/>
  <cols>
    <col min="1" max="1" width="9" style="1"/>
    <col min="2" max="3" width="11" style="1" customWidth="1"/>
    <col min="4" max="7" width="9.5" style="1" customWidth="1"/>
    <col min="8" max="8" width="11.875" style="1" customWidth="1"/>
    <col min="9" max="247" width="9" style="1"/>
  </cols>
  <sheetData>
    <row r="1" s="1" customFormat="1" spans="1:8">
      <c r="A1" s="111"/>
      <c r="B1" s="112"/>
      <c r="C1" s="112"/>
      <c r="D1" s="112"/>
      <c r="E1" s="112"/>
      <c r="F1" s="112"/>
      <c r="G1" s="112"/>
      <c r="H1" s="112"/>
    </row>
    <row r="2" s="1" customFormat="1" spans="1:8">
      <c r="A2" s="112"/>
      <c r="B2" s="112"/>
      <c r="C2" s="112"/>
      <c r="D2" s="112"/>
      <c r="E2" s="112"/>
      <c r="F2" s="112"/>
      <c r="G2" s="112"/>
      <c r="H2" s="112"/>
    </row>
    <row r="3" s="1" customFormat="1" spans="1:8">
      <c r="A3" s="112"/>
      <c r="B3" s="112"/>
      <c r="C3" s="112"/>
      <c r="D3" s="112"/>
      <c r="E3" s="112"/>
      <c r="F3" s="112"/>
      <c r="G3" s="112"/>
      <c r="H3" s="112"/>
    </row>
    <row r="4" s="1" customFormat="1" spans="1:8">
      <c r="A4" s="112"/>
      <c r="B4" s="112"/>
      <c r="C4" s="112"/>
      <c r="D4" s="112"/>
      <c r="E4" s="112"/>
      <c r="F4" s="112"/>
      <c r="G4" s="112"/>
      <c r="H4" s="112"/>
    </row>
    <row r="5" s="1" customFormat="1" spans="1:8">
      <c r="A5" s="112"/>
      <c r="B5" s="112"/>
      <c r="C5" s="112"/>
      <c r="D5" s="112"/>
      <c r="E5" s="112"/>
      <c r="F5" s="112"/>
      <c r="G5" s="112"/>
      <c r="H5" s="112"/>
    </row>
    <row r="6" s="1" customFormat="1" spans="1:8">
      <c r="A6" s="112"/>
      <c r="B6" s="112"/>
      <c r="C6" s="112"/>
      <c r="D6" s="112"/>
      <c r="E6" s="112"/>
      <c r="F6" s="112"/>
      <c r="G6" s="112"/>
      <c r="H6" s="112"/>
    </row>
    <row r="7" s="1" customFormat="1" spans="1:8">
      <c r="A7" s="112"/>
      <c r="B7" s="112"/>
      <c r="C7" s="112"/>
      <c r="D7" s="112"/>
      <c r="E7" s="112"/>
      <c r="F7" s="112"/>
      <c r="G7" s="112"/>
      <c r="H7" s="112"/>
    </row>
    <row r="8" s="1" customFormat="1" ht="13.5" spans="1:8">
      <c r="A8" s="113" t="s">
        <v>0</v>
      </c>
      <c r="B8" s="113"/>
      <c r="C8" s="113"/>
      <c r="D8" s="113"/>
      <c r="E8" s="113"/>
      <c r="F8" s="113"/>
      <c r="G8" s="113"/>
      <c r="H8" s="113"/>
    </row>
    <row r="9" s="1" customFormat="1" ht="13.5" spans="1:8">
      <c r="A9" s="113"/>
      <c r="B9" s="113"/>
      <c r="C9" s="113"/>
      <c r="D9" s="113"/>
      <c r="E9" s="113"/>
      <c r="F9" s="113"/>
      <c r="G9" s="113"/>
      <c r="H9" s="113"/>
    </row>
    <row r="10" s="1" customFormat="1" ht="13.5" spans="1:8">
      <c r="A10" s="113"/>
      <c r="B10" s="113"/>
      <c r="C10" s="113"/>
      <c r="D10" s="113"/>
      <c r="E10" s="113"/>
      <c r="F10" s="113"/>
      <c r="G10" s="113"/>
      <c r="H10" s="113"/>
    </row>
    <row r="11" s="1" customFormat="1" spans="1:8">
      <c r="A11" s="112"/>
      <c r="B11" s="112"/>
      <c r="C11" s="112"/>
      <c r="D11" s="112"/>
      <c r="E11" s="112"/>
      <c r="F11" s="112"/>
      <c r="G11" s="112"/>
      <c r="H11" s="112"/>
    </row>
    <row r="12" s="1" customFormat="1" spans="1:8">
      <c r="A12" s="112"/>
      <c r="B12" s="112"/>
      <c r="C12" s="112"/>
      <c r="D12" s="112"/>
      <c r="E12" s="112"/>
      <c r="F12" s="112"/>
      <c r="G12" s="112"/>
      <c r="H12" s="112"/>
    </row>
    <row r="13" s="1" customFormat="1" spans="1:8">
      <c r="A13" s="112"/>
      <c r="B13" s="112"/>
      <c r="C13" s="112"/>
      <c r="D13" s="112"/>
      <c r="E13" s="112"/>
      <c r="F13" s="112"/>
      <c r="G13" s="112"/>
      <c r="H13" s="112"/>
    </row>
    <row r="14" s="1" customFormat="1" ht="18.75" spans="1:8">
      <c r="A14" s="112"/>
      <c r="B14" s="112"/>
      <c r="C14" s="112"/>
      <c r="D14" s="114"/>
      <c r="E14" s="114"/>
      <c r="F14" s="114"/>
      <c r="G14" s="112"/>
      <c r="H14" s="112"/>
    </row>
    <row r="15" s="1" customFormat="1" ht="18.75" spans="1:8">
      <c r="A15" s="112"/>
      <c r="B15" s="112"/>
      <c r="C15" s="112"/>
      <c r="D15" s="114"/>
      <c r="E15" s="114"/>
      <c r="F15" s="114"/>
      <c r="G15" s="112"/>
      <c r="H15" s="112"/>
    </row>
    <row r="16" s="1" customFormat="1" spans="1:8">
      <c r="A16" s="112"/>
      <c r="B16" s="112"/>
      <c r="C16" s="112"/>
      <c r="D16" s="112"/>
      <c r="E16" s="112"/>
      <c r="F16" s="112"/>
      <c r="G16" s="112"/>
      <c r="H16" s="112"/>
    </row>
    <row r="17" s="1" customFormat="1" spans="1:8">
      <c r="A17" s="112"/>
      <c r="B17" s="112"/>
      <c r="C17" s="112"/>
      <c r="D17" s="112"/>
      <c r="E17" s="112"/>
      <c r="F17" s="112"/>
      <c r="G17" s="112"/>
      <c r="H17" s="112"/>
    </row>
    <row r="18" s="1" customFormat="1" spans="1:8">
      <c r="A18" s="112"/>
      <c r="B18" s="112"/>
      <c r="C18" s="112"/>
      <c r="D18" s="112"/>
      <c r="E18" s="112"/>
      <c r="F18" s="112"/>
      <c r="G18" s="112"/>
      <c r="H18" s="112"/>
    </row>
    <row r="19" s="1" customFormat="1" spans="1:8">
      <c r="A19" s="112"/>
      <c r="B19" s="112"/>
      <c r="C19" s="112"/>
      <c r="D19" s="112"/>
      <c r="E19" s="112"/>
      <c r="F19" s="112"/>
      <c r="G19" s="112"/>
      <c r="H19" s="112"/>
    </row>
    <row r="20" s="1" customFormat="1" spans="1:8">
      <c r="A20" s="112"/>
      <c r="B20" s="112"/>
      <c r="C20" s="112"/>
      <c r="D20" s="112"/>
      <c r="E20" s="112"/>
      <c r="F20" s="112"/>
      <c r="G20" s="112"/>
      <c r="H20" s="112"/>
    </row>
    <row r="21" s="1" customFormat="1" spans="1:8">
      <c r="A21" s="112"/>
      <c r="B21" s="112"/>
      <c r="C21" s="112"/>
      <c r="D21" s="112"/>
      <c r="E21" s="112"/>
      <c r="F21" s="112"/>
      <c r="G21" s="112"/>
      <c r="H21" s="112"/>
    </row>
    <row r="22" s="1" customFormat="1" spans="1:8">
      <c r="A22" s="112"/>
      <c r="B22" s="112"/>
      <c r="C22" s="112"/>
      <c r="D22" s="112"/>
      <c r="E22" s="112"/>
      <c r="F22" s="112"/>
      <c r="G22" s="112"/>
      <c r="H22" s="112"/>
    </row>
    <row r="23" s="1" customFormat="1" spans="1:8">
      <c r="A23" s="112"/>
      <c r="B23" s="112"/>
      <c r="C23" s="112"/>
      <c r="D23" s="112"/>
      <c r="E23" s="112"/>
      <c r="F23" s="112"/>
      <c r="G23" s="112"/>
      <c r="H23" s="112"/>
    </row>
    <row r="24" s="1" customFormat="1" spans="1:8">
      <c r="A24" s="112"/>
      <c r="B24" s="112"/>
      <c r="C24" s="112"/>
      <c r="D24" s="112"/>
      <c r="E24" s="112"/>
      <c r="F24" s="112"/>
      <c r="G24" s="112"/>
      <c r="H24" s="112"/>
    </row>
    <row r="25" s="1" customFormat="1" spans="1:8">
      <c r="A25" s="112"/>
      <c r="B25" s="112"/>
      <c r="C25" s="112"/>
      <c r="D25" s="112"/>
      <c r="E25" s="112"/>
      <c r="F25" s="112"/>
      <c r="G25" s="112"/>
      <c r="H25" s="112"/>
    </row>
    <row r="26" s="1" customFormat="1" spans="1:8">
      <c r="A26" s="112"/>
      <c r="B26" s="112"/>
      <c r="C26" s="112"/>
      <c r="D26" s="112"/>
      <c r="E26" s="112"/>
      <c r="F26" s="112"/>
      <c r="G26" s="112"/>
      <c r="H26" s="112"/>
    </row>
    <row r="27" s="1" customFormat="1" spans="1:8">
      <c r="A27" s="112"/>
      <c r="B27" s="112"/>
      <c r="C27" s="112"/>
      <c r="D27" s="112"/>
      <c r="E27" s="112"/>
      <c r="F27" s="112"/>
      <c r="G27" s="112"/>
      <c r="H27" s="112"/>
    </row>
    <row r="28" s="1" customFormat="1" spans="1:8">
      <c r="A28" s="112"/>
      <c r="B28" s="112"/>
      <c r="C28" s="112"/>
      <c r="D28" s="112"/>
      <c r="E28" s="112"/>
      <c r="F28" s="112"/>
      <c r="G28" s="112"/>
      <c r="H28" s="112"/>
    </row>
    <row r="29" s="1" customFormat="1" ht="15.95" customHeight="1" spans="1:8">
      <c r="A29" s="112"/>
      <c r="B29" s="115" t="s">
        <v>1</v>
      </c>
      <c r="C29" s="115"/>
      <c r="D29" s="116" t="s">
        <v>2</v>
      </c>
      <c r="E29" s="116"/>
      <c r="F29" s="116"/>
      <c r="G29" s="116"/>
      <c r="H29" s="112"/>
    </row>
    <row r="30" s="1" customFormat="1" ht="15.95" customHeight="1" spans="1:8">
      <c r="A30" s="112"/>
      <c r="B30" s="115"/>
      <c r="C30" s="115"/>
      <c r="D30" s="117"/>
      <c r="E30" s="117"/>
      <c r="F30" s="117"/>
      <c r="G30" s="117"/>
      <c r="H30" s="112"/>
    </row>
    <row r="31" s="1" customFormat="1" ht="9" customHeight="1" spans="1:8">
      <c r="A31" s="112"/>
      <c r="B31" s="118"/>
      <c r="C31" s="118"/>
      <c r="D31" s="119"/>
      <c r="E31" s="119"/>
      <c r="F31" s="119"/>
      <c r="G31" s="112"/>
      <c r="H31" s="112"/>
    </row>
    <row r="32" s="1" customFormat="1" ht="15.95" customHeight="1" spans="1:8">
      <c r="A32" s="112"/>
      <c r="B32" s="115" t="s">
        <v>3</v>
      </c>
      <c r="C32" s="115"/>
      <c r="D32" s="116" t="s">
        <v>2</v>
      </c>
      <c r="E32" s="116"/>
      <c r="F32" s="116"/>
      <c r="G32" s="116"/>
      <c r="H32" s="112"/>
    </row>
    <row r="33" s="1" customFormat="1" ht="15.95" customHeight="1" spans="1:8">
      <c r="A33" s="112"/>
      <c r="B33" s="115"/>
      <c r="C33" s="115"/>
      <c r="D33" s="117"/>
      <c r="E33" s="117"/>
      <c r="F33" s="117"/>
      <c r="G33" s="117"/>
      <c r="H33" s="112"/>
    </row>
    <row r="34" s="1" customFormat="1" ht="9" customHeight="1" spans="1:8">
      <c r="A34" s="112"/>
      <c r="B34" s="118"/>
      <c r="C34" s="118"/>
      <c r="D34" s="119"/>
      <c r="E34" s="119"/>
      <c r="F34" s="119"/>
      <c r="G34" s="112"/>
      <c r="H34" s="112"/>
    </row>
    <row r="35" s="1" customFormat="1" ht="15.95" customHeight="1" spans="1:8">
      <c r="A35" s="112"/>
      <c r="B35" s="115" t="s">
        <v>4</v>
      </c>
      <c r="C35" s="115"/>
      <c r="D35" s="116"/>
      <c r="E35" s="116"/>
      <c r="F35" s="116"/>
      <c r="G35" s="116"/>
      <c r="H35" s="112"/>
    </row>
    <row r="36" s="1" customFormat="1" ht="15.95" customHeight="1" spans="1:8">
      <c r="A36" s="112"/>
      <c r="B36" s="115"/>
      <c r="C36" s="115"/>
      <c r="D36" s="117"/>
      <c r="E36" s="117"/>
      <c r="F36" s="117"/>
      <c r="G36" s="117"/>
      <c r="H36" s="112"/>
    </row>
    <row r="37" s="1" customFormat="1" ht="9" customHeight="1" spans="1:8">
      <c r="A37" s="112"/>
      <c r="B37" s="118"/>
      <c r="C37" s="118"/>
      <c r="D37" s="119"/>
      <c r="E37" s="119"/>
      <c r="F37" s="119"/>
      <c r="G37" s="112"/>
      <c r="H37" s="112"/>
    </row>
    <row r="38" s="1" customFormat="1" ht="15.95" customHeight="1" spans="1:8">
      <c r="A38" s="112"/>
      <c r="B38" s="115" t="s">
        <v>5</v>
      </c>
      <c r="C38" s="115"/>
      <c r="D38" s="116">
        <v>208001</v>
      </c>
      <c r="E38" s="116"/>
      <c r="F38" s="116"/>
      <c r="G38" s="116"/>
      <c r="H38" s="112"/>
    </row>
    <row r="39" s="1" customFormat="1" ht="15.95" customHeight="1" spans="1:8">
      <c r="A39" s="112"/>
      <c r="B39" s="115"/>
      <c r="C39" s="115"/>
      <c r="D39" s="117"/>
      <c r="E39" s="117"/>
      <c r="F39" s="117"/>
      <c r="G39" s="117"/>
      <c r="H39" s="112"/>
    </row>
    <row r="40" s="1" customFormat="1" ht="9" customHeight="1" spans="1:8">
      <c r="A40" s="112"/>
      <c r="B40" s="118"/>
      <c r="C40" s="118"/>
      <c r="D40" s="119"/>
      <c r="E40" s="119"/>
      <c r="F40" s="119"/>
      <c r="G40" s="112"/>
      <c r="H40" s="112"/>
    </row>
    <row r="41" s="1" customFormat="1" ht="15.95" customHeight="1" spans="1:8">
      <c r="A41" s="112"/>
      <c r="B41" s="115" t="s">
        <v>6</v>
      </c>
      <c r="C41" s="115"/>
      <c r="D41" s="116"/>
      <c r="E41" s="116"/>
      <c r="F41" s="116"/>
      <c r="G41" s="116"/>
      <c r="H41" s="112"/>
    </row>
    <row r="42" s="1" customFormat="1" ht="15.95" customHeight="1" spans="1:8">
      <c r="A42" s="112"/>
      <c r="B42" s="115"/>
      <c r="C42" s="115"/>
      <c r="D42" s="117"/>
      <c r="E42" s="117"/>
      <c r="F42" s="117"/>
      <c r="G42" s="117"/>
      <c r="H42" s="112"/>
    </row>
    <row r="43" s="1" customFormat="1" ht="9" customHeight="1" spans="1:8">
      <c r="A43" s="112"/>
      <c r="B43" s="112"/>
      <c r="C43" s="118"/>
      <c r="D43" s="118"/>
      <c r="E43" s="118"/>
      <c r="F43" s="118"/>
      <c r="G43" s="118"/>
      <c r="H43" s="112"/>
    </row>
    <row r="44" s="1" customFormat="1" ht="15.95" customHeight="1" spans="1:8">
      <c r="A44" s="112"/>
      <c r="B44" s="115" t="s">
        <v>7</v>
      </c>
      <c r="C44" s="115"/>
      <c r="D44" s="120">
        <v>44317</v>
      </c>
      <c r="E44" s="116"/>
      <c r="F44" s="116"/>
      <c r="G44" s="116"/>
      <c r="H44" s="112"/>
    </row>
    <row r="45" s="1" customFormat="1" ht="15.95" customHeight="1" spans="1:8">
      <c r="A45" s="112"/>
      <c r="B45" s="115"/>
      <c r="C45" s="115"/>
      <c r="D45" s="117"/>
      <c r="E45" s="117"/>
      <c r="F45" s="117"/>
      <c r="G45" s="117"/>
      <c r="H45" s="112"/>
    </row>
    <row r="46" s="1" customFormat="1" ht="9" customHeight="1" spans="1:8">
      <c r="A46" s="112"/>
      <c r="B46" s="112"/>
      <c r="C46" s="118"/>
      <c r="D46" s="118"/>
      <c r="E46" s="118"/>
      <c r="F46" s="118"/>
      <c r="G46" s="118"/>
      <c r="H46" s="112"/>
    </row>
  </sheetData>
  <mergeCells count="13">
    <mergeCell ref="A8:H10"/>
    <mergeCell ref="B38:C39"/>
    <mergeCell ref="D38:G39"/>
    <mergeCell ref="B32:C33"/>
    <mergeCell ref="D32:G33"/>
    <mergeCell ref="B35:C36"/>
    <mergeCell ref="D35:G36"/>
    <mergeCell ref="B29:C30"/>
    <mergeCell ref="D29:G30"/>
    <mergeCell ref="B44:C45"/>
    <mergeCell ref="B41:C42"/>
    <mergeCell ref="D41:G42"/>
    <mergeCell ref="D44:G45"/>
  </mergeCells>
  <pageMargins left="0.786805555555556" right="0.708333333333333"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K46"/>
  <sheetViews>
    <sheetView showGridLines="0" workbookViewId="0">
      <selection activeCell="C4" sqref="C4:K4"/>
    </sheetView>
  </sheetViews>
  <sheetFormatPr defaultColWidth="9" defaultRowHeight="14.25"/>
  <cols>
    <col min="1" max="1" width="6" style="15" customWidth="1"/>
    <col min="2" max="2" width="8.5" style="15" customWidth="1"/>
    <col min="3" max="3" width="9.625" style="15" customWidth="1"/>
    <col min="4" max="4" width="18.125" style="15" customWidth="1"/>
    <col min="5" max="5" width="10.5" style="15" customWidth="1"/>
    <col min="6" max="6" width="10.375" style="15" customWidth="1"/>
    <col min="7" max="7" width="10.5" style="15" customWidth="1"/>
    <col min="8" max="8" width="9.75" style="15" customWidth="1"/>
    <col min="9" max="9" width="4.75" style="15" customWidth="1"/>
    <col min="10" max="10" width="9" style="15"/>
    <col min="11" max="11" width="4.75" style="15" customWidth="1"/>
    <col min="12" max="16384" width="9" style="15"/>
  </cols>
  <sheetData>
    <row r="1" s="14" customFormat="1" ht="16.5" customHeight="1" spans="1:3">
      <c r="A1" s="17" t="s">
        <v>8</v>
      </c>
      <c r="B1" s="18"/>
      <c r="C1" s="18"/>
    </row>
    <row r="2" ht="23.25" customHeight="1" spans="1:11">
      <c r="A2" s="19" t="s">
        <v>9</v>
      </c>
      <c r="B2" s="19"/>
      <c r="C2" s="19"/>
      <c r="D2" s="19"/>
      <c r="E2" s="19"/>
      <c r="F2" s="19"/>
      <c r="G2" s="19"/>
      <c r="H2" s="19"/>
      <c r="I2" s="19"/>
      <c r="J2" s="19"/>
      <c r="K2" s="19"/>
    </row>
    <row r="3" ht="18" customHeight="1" spans="1:11">
      <c r="A3" s="20" t="s">
        <v>10</v>
      </c>
      <c r="B3" s="20"/>
      <c r="C3" s="20"/>
      <c r="D3" s="20"/>
      <c r="E3" s="20"/>
      <c r="F3" s="20"/>
      <c r="G3" s="20"/>
      <c r="H3" s="20"/>
      <c r="I3" s="20"/>
      <c r="J3" s="20"/>
      <c r="K3" s="20"/>
    </row>
    <row r="4" ht="21.95" customHeight="1" spans="1:11">
      <c r="A4" s="21" t="s">
        <v>11</v>
      </c>
      <c r="B4" s="21"/>
      <c r="C4" s="21"/>
      <c r="D4" s="21"/>
      <c r="E4" s="21"/>
      <c r="F4" s="21"/>
      <c r="G4" s="21"/>
      <c r="H4" s="21"/>
      <c r="I4" s="21"/>
      <c r="J4" s="21"/>
      <c r="K4" s="21"/>
    </row>
    <row r="5" spans="1:11">
      <c r="A5" s="21" t="s">
        <v>12</v>
      </c>
      <c r="B5" s="21" t="s">
        <v>13</v>
      </c>
      <c r="C5" s="21" t="s">
        <v>14</v>
      </c>
      <c r="D5" s="21"/>
      <c r="E5" s="21" t="s">
        <v>15</v>
      </c>
      <c r="F5" s="21"/>
      <c r="G5" s="21" t="s">
        <v>16</v>
      </c>
      <c r="H5" s="21"/>
      <c r="I5" s="21" t="s">
        <v>17</v>
      </c>
      <c r="J5" s="21" t="s">
        <v>18</v>
      </c>
      <c r="K5" s="21" t="s">
        <v>19</v>
      </c>
    </row>
    <row r="6" ht="30" customHeight="1" spans="1:11">
      <c r="A6" s="21"/>
      <c r="B6" s="21"/>
      <c r="C6" s="21"/>
      <c r="D6" s="21"/>
      <c r="E6" s="21"/>
      <c r="F6" s="30" t="s">
        <v>20</v>
      </c>
      <c r="G6" s="21"/>
      <c r="H6" s="30" t="s">
        <v>20</v>
      </c>
      <c r="I6" s="21"/>
      <c r="J6" s="21"/>
      <c r="K6" s="21"/>
    </row>
    <row r="7" spans="1:11">
      <c r="A7" s="21"/>
      <c r="B7" s="21" t="s">
        <v>21</v>
      </c>
      <c r="C7" s="21"/>
      <c r="D7" s="21"/>
      <c r="E7" s="21"/>
      <c r="F7" s="21"/>
      <c r="G7" s="21"/>
      <c r="H7" s="21"/>
      <c r="I7" s="54">
        <v>10</v>
      </c>
      <c r="J7" s="42" t="e">
        <f t="shared" ref="J7:J12" si="0">G7/E7</f>
        <v>#DIV/0!</v>
      </c>
      <c r="K7" s="54"/>
    </row>
    <row r="8" spans="1:11">
      <c r="A8" s="21"/>
      <c r="B8" s="21" t="s">
        <v>22</v>
      </c>
      <c r="C8" s="21"/>
      <c r="D8" s="21"/>
      <c r="E8" s="21"/>
      <c r="F8" s="21"/>
      <c r="G8" s="21"/>
      <c r="H8" s="21"/>
      <c r="I8" s="54"/>
      <c r="J8" s="42" t="e">
        <f t="shared" si="0"/>
        <v>#DIV/0!</v>
      </c>
      <c r="K8" s="54"/>
    </row>
    <row r="9" spans="1:11">
      <c r="A9" s="21"/>
      <c r="B9" s="21" t="s">
        <v>23</v>
      </c>
      <c r="C9" s="21"/>
      <c r="D9" s="21"/>
      <c r="E9" s="21"/>
      <c r="F9" s="21"/>
      <c r="G9" s="21"/>
      <c r="H9" s="21"/>
      <c r="I9" s="54"/>
      <c r="J9" s="42" t="e">
        <f t="shared" si="0"/>
        <v>#DIV/0!</v>
      </c>
      <c r="K9" s="54"/>
    </row>
    <row r="10" spans="1:11">
      <c r="A10" s="21"/>
      <c r="B10" s="21" t="s">
        <v>24</v>
      </c>
      <c r="C10" s="21"/>
      <c r="D10" s="21"/>
      <c r="E10" s="21"/>
      <c r="F10" s="21"/>
      <c r="G10" s="21"/>
      <c r="H10" s="21"/>
      <c r="I10" s="21"/>
      <c r="J10" s="42" t="e">
        <f t="shared" si="0"/>
        <v>#DIV/0!</v>
      </c>
      <c r="K10" s="21"/>
    </row>
    <row r="11" spans="1:11">
      <c r="A11" s="21"/>
      <c r="B11" s="21"/>
      <c r="C11" s="21"/>
      <c r="D11" s="21"/>
      <c r="E11" s="21"/>
      <c r="F11" s="21"/>
      <c r="G11" s="21"/>
      <c r="H11" s="21"/>
      <c r="I11" s="21"/>
      <c r="J11" s="42" t="e">
        <f t="shared" si="0"/>
        <v>#DIV/0!</v>
      </c>
      <c r="K11" s="21"/>
    </row>
    <row r="12" spans="1:11">
      <c r="A12" s="21"/>
      <c r="B12" s="21" t="s">
        <v>25</v>
      </c>
      <c r="C12" s="21"/>
      <c r="D12" s="21"/>
      <c r="E12" s="31" t="str">
        <f t="shared" ref="E12:H12" si="1">IF(SUM(E7:E11)=0,"",SUM(E7:E11))</f>
        <v/>
      </c>
      <c r="F12" s="31" t="str">
        <f t="shared" si="1"/>
        <v/>
      </c>
      <c r="G12" s="31" t="str">
        <f t="shared" si="1"/>
        <v/>
      </c>
      <c r="H12" s="31" t="str">
        <f t="shared" si="1"/>
        <v/>
      </c>
      <c r="I12" s="31">
        <f>SUM(I7:I11)</f>
        <v>10</v>
      </c>
      <c r="J12" s="42" t="e">
        <f t="shared" si="0"/>
        <v>#VALUE!</v>
      </c>
      <c r="K12" s="31">
        <f>SUM(K7:K11)</f>
        <v>0</v>
      </c>
    </row>
    <row r="13" ht="21.95" customHeight="1" spans="1:11">
      <c r="A13" s="21" t="s">
        <v>26</v>
      </c>
      <c r="B13" s="104" t="s">
        <v>27</v>
      </c>
      <c r="C13" s="105"/>
      <c r="D13" s="105"/>
      <c r="E13" s="105"/>
      <c r="F13" s="106"/>
      <c r="G13" s="22" t="s">
        <v>28</v>
      </c>
      <c r="H13" s="33"/>
      <c r="I13" s="33"/>
      <c r="J13" s="33"/>
      <c r="K13" s="23"/>
    </row>
    <row r="14" ht="57" customHeight="1" spans="1:11">
      <c r="A14" s="21"/>
      <c r="B14" s="107" t="s">
        <v>29</v>
      </c>
      <c r="C14" s="108"/>
      <c r="D14" s="108"/>
      <c r="E14" s="108"/>
      <c r="F14" s="109"/>
      <c r="G14" s="107" t="s">
        <v>30</v>
      </c>
      <c r="H14" s="108"/>
      <c r="I14" s="108"/>
      <c r="J14" s="108"/>
      <c r="K14" s="109"/>
    </row>
    <row r="15" ht="21.95" customHeight="1" spans="1:11">
      <c r="A15" s="21" t="s">
        <v>31</v>
      </c>
      <c r="B15" s="21" t="s">
        <v>32</v>
      </c>
      <c r="C15" s="22" t="s">
        <v>33</v>
      </c>
      <c r="D15" s="21" t="s">
        <v>34</v>
      </c>
      <c r="E15" s="21" t="s">
        <v>35</v>
      </c>
      <c r="F15" s="21" t="s">
        <v>36</v>
      </c>
      <c r="G15" s="21" t="s">
        <v>37</v>
      </c>
      <c r="H15" s="21" t="s">
        <v>19</v>
      </c>
      <c r="I15" s="21" t="s">
        <v>38</v>
      </c>
      <c r="J15" s="21"/>
      <c r="K15" s="21"/>
    </row>
    <row r="16" spans="1:11">
      <c r="A16" s="21"/>
      <c r="B16" s="21" t="s">
        <v>39</v>
      </c>
      <c r="C16" s="24" t="s">
        <v>40</v>
      </c>
      <c r="D16" s="21"/>
      <c r="E16" s="21"/>
      <c r="F16" s="21"/>
      <c r="G16" s="21"/>
      <c r="H16" s="21"/>
      <c r="I16" s="21"/>
      <c r="J16" s="21"/>
      <c r="K16" s="21"/>
    </row>
    <row r="17" spans="1:11">
      <c r="A17" s="21"/>
      <c r="B17" s="21"/>
      <c r="C17" s="25"/>
      <c r="D17" s="21"/>
      <c r="E17" s="21"/>
      <c r="F17" s="21"/>
      <c r="G17" s="21"/>
      <c r="H17" s="21"/>
      <c r="I17" s="21"/>
      <c r="J17" s="21"/>
      <c r="K17" s="21"/>
    </row>
    <row r="18" spans="1:11">
      <c r="A18" s="21"/>
      <c r="B18" s="21"/>
      <c r="C18" s="27"/>
      <c r="D18" s="21"/>
      <c r="E18" s="21"/>
      <c r="F18" s="21"/>
      <c r="G18" s="21"/>
      <c r="H18" s="21"/>
      <c r="I18" s="21"/>
      <c r="J18" s="21"/>
      <c r="K18" s="21"/>
    </row>
    <row r="19" spans="1:11">
      <c r="A19" s="21"/>
      <c r="B19" s="21"/>
      <c r="C19" s="24" t="s">
        <v>41</v>
      </c>
      <c r="D19" s="21"/>
      <c r="E19" s="21"/>
      <c r="F19" s="21"/>
      <c r="G19" s="21"/>
      <c r="H19" s="21"/>
      <c r="I19" s="21"/>
      <c r="J19" s="21"/>
      <c r="K19" s="21"/>
    </row>
    <row r="20" spans="1:11">
      <c r="A20" s="21"/>
      <c r="B20" s="21"/>
      <c r="C20" s="25"/>
      <c r="D20" s="21"/>
      <c r="E20" s="21"/>
      <c r="F20" s="21"/>
      <c r="G20" s="21"/>
      <c r="H20" s="21"/>
      <c r="I20" s="21"/>
      <c r="J20" s="21"/>
      <c r="K20" s="21"/>
    </row>
    <row r="21" spans="1:11">
      <c r="A21" s="21"/>
      <c r="B21" s="21"/>
      <c r="C21" s="27"/>
      <c r="D21" s="21"/>
      <c r="E21" s="21"/>
      <c r="F21" s="21"/>
      <c r="G21" s="21"/>
      <c r="H21" s="21"/>
      <c r="I21" s="21"/>
      <c r="J21" s="21"/>
      <c r="K21" s="21"/>
    </row>
    <row r="22" spans="1:11">
      <c r="A22" s="21"/>
      <c r="B22" s="21"/>
      <c r="C22" s="24" t="s">
        <v>42</v>
      </c>
      <c r="D22" s="21"/>
      <c r="E22" s="21"/>
      <c r="F22" s="21"/>
      <c r="G22" s="21"/>
      <c r="H22" s="21"/>
      <c r="I22" s="21"/>
      <c r="J22" s="21"/>
      <c r="K22" s="21"/>
    </row>
    <row r="23" spans="1:11">
      <c r="A23" s="21"/>
      <c r="B23" s="21"/>
      <c r="C23" s="25"/>
      <c r="D23" s="21"/>
      <c r="E23" s="21"/>
      <c r="F23" s="21"/>
      <c r="G23" s="21"/>
      <c r="H23" s="21"/>
      <c r="I23" s="21"/>
      <c r="J23" s="21"/>
      <c r="K23" s="21"/>
    </row>
    <row r="24" spans="1:11">
      <c r="A24" s="21"/>
      <c r="B24" s="21"/>
      <c r="C24" s="27"/>
      <c r="D24" s="21"/>
      <c r="E24" s="21"/>
      <c r="F24" s="21"/>
      <c r="G24" s="21"/>
      <c r="H24" s="21"/>
      <c r="I24" s="21"/>
      <c r="J24" s="21"/>
      <c r="K24" s="21"/>
    </row>
    <row r="25" spans="1:11">
      <c r="A25" s="21"/>
      <c r="B25" s="21"/>
      <c r="C25" s="24" t="s">
        <v>43</v>
      </c>
      <c r="D25" s="21"/>
      <c r="E25" s="21"/>
      <c r="F25" s="21"/>
      <c r="G25" s="21"/>
      <c r="H25" s="21"/>
      <c r="I25" s="21"/>
      <c r="J25" s="21"/>
      <c r="K25" s="21"/>
    </row>
    <row r="26" spans="1:11">
      <c r="A26" s="21"/>
      <c r="B26" s="21"/>
      <c r="C26" s="25"/>
      <c r="D26" s="21"/>
      <c r="E26" s="21"/>
      <c r="F26" s="21"/>
      <c r="G26" s="21"/>
      <c r="H26" s="21"/>
      <c r="I26" s="21"/>
      <c r="J26" s="21"/>
      <c r="K26" s="21"/>
    </row>
    <row r="27" spans="1:11">
      <c r="A27" s="21"/>
      <c r="B27" s="21"/>
      <c r="C27" s="27"/>
      <c r="D27" s="21"/>
      <c r="E27" s="21"/>
      <c r="F27" s="21"/>
      <c r="G27" s="21"/>
      <c r="H27" s="21"/>
      <c r="I27" s="21"/>
      <c r="J27" s="21"/>
      <c r="K27" s="21"/>
    </row>
    <row r="28" spans="1:11">
      <c r="A28" s="21"/>
      <c r="B28" s="21"/>
      <c r="C28" s="22" t="s">
        <v>24</v>
      </c>
      <c r="D28" s="21"/>
      <c r="E28" s="21"/>
      <c r="F28" s="21"/>
      <c r="G28" s="21"/>
      <c r="H28" s="21"/>
      <c r="I28" s="21"/>
      <c r="J28" s="21"/>
      <c r="K28" s="21"/>
    </row>
    <row r="29" spans="1:11">
      <c r="A29" s="21"/>
      <c r="B29" s="21" t="s">
        <v>44</v>
      </c>
      <c r="C29" s="24" t="s">
        <v>45</v>
      </c>
      <c r="D29" s="21"/>
      <c r="E29" s="21"/>
      <c r="F29" s="21"/>
      <c r="G29" s="21"/>
      <c r="H29" s="21"/>
      <c r="I29" s="21"/>
      <c r="J29" s="21"/>
      <c r="K29" s="21"/>
    </row>
    <row r="30" spans="1:11">
      <c r="A30" s="21"/>
      <c r="B30" s="21"/>
      <c r="C30" s="25"/>
      <c r="D30" s="21"/>
      <c r="E30" s="21"/>
      <c r="F30" s="21"/>
      <c r="G30" s="21"/>
      <c r="H30" s="21"/>
      <c r="I30" s="21"/>
      <c r="J30" s="21"/>
      <c r="K30" s="21"/>
    </row>
    <row r="31" spans="1:11">
      <c r="A31" s="21"/>
      <c r="B31" s="21"/>
      <c r="C31" s="27"/>
      <c r="D31" s="21"/>
      <c r="E31" s="21"/>
      <c r="F31" s="21"/>
      <c r="G31" s="21"/>
      <c r="H31" s="21"/>
      <c r="I31" s="21"/>
      <c r="J31" s="21"/>
      <c r="K31" s="21"/>
    </row>
    <row r="32" spans="1:11">
      <c r="A32" s="21"/>
      <c r="B32" s="21"/>
      <c r="C32" s="24" t="s">
        <v>46</v>
      </c>
      <c r="D32" s="21"/>
      <c r="E32" s="21"/>
      <c r="F32" s="21"/>
      <c r="G32" s="21"/>
      <c r="H32" s="21"/>
      <c r="I32" s="21"/>
      <c r="J32" s="21"/>
      <c r="K32" s="21"/>
    </row>
    <row r="33" spans="1:11">
      <c r="A33" s="21"/>
      <c r="B33" s="21"/>
      <c r="C33" s="25"/>
      <c r="D33" s="21"/>
      <c r="E33" s="21"/>
      <c r="F33" s="21"/>
      <c r="G33" s="21"/>
      <c r="H33" s="21"/>
      <c r="I33" s="21"/>
      <c r="J33" s="21"/>
      <c r="K33" s="21"/>
    </row>
    <row r="34" spans="1:11">
      <c r="A34" s="21"/>
      <c r="B34" s="21"/>
      <c r="C34" s="27"/>
      <c r="D34" s="21"/>
      <c r="E34" s="21"/>
      <c r="F34" s="21"/>
      <c r="G34" s="21"/>
      <c r="H34" s="21"/>
      <c r="I34" s="21"/>
      <c r="J34" s="21"/>
      <c r="K34" s="21"/>
    </row>
    <row r="35" spans="1:11">
      <c r="A35" s="21"/>
      <c r="B35" s="21"/>
      <c r="C35" s="24" t="s">
        <v>47</v>
      </c>
      <c r="D35" s="21"/>
      <c r="E35" s="21"/>
      <c r="F35" s="21"/>
      <c r="G35" s="21"/>
      <c r="H35" s="21"/>
      <c r="I35" s="21"/>
      <c r="J35" s="21"/>
      <c r="K35" s="21"/>
    </row>
    <row r="36" spans="1:11">
      <c r="A36" s="21"/>
      <c r="B36" s="21"/>
      <c r="C36" s="25"/>
      <c r="D36" s="21"/>
      <c r="E36" s="21"/>
      <c r="F36" s="21"/>
      <c r="G36" s="21"/>
      <c r="H36" s="21"/>
      <c r="I36" s="21"/>
      <c r="J36" s="21"/>
      <c r="K36" s="21"/>
    </row>
    <row r="37" spans="1:11">
      <c r="A37" s="21"/>
      <c r="B37" s="21"/>
      <c r="C37" s="27"/>
      <c r="D37" s="21"/>
      <c r="E37" s="21"/>
      <c r="F37" s="21"/>
      <c r="G37" s="21"/>
      <c r="H37" s="21"/>
      <c r="I37" s="21"/>
      <c r="J37" s="21"/>
      <c r="K37" s="21"/>
    </row>
    <row r="38" spans="1:11">
      <c r="A38" s="21"/>
      <c r="B38" s="21"/>
      <c r="C38" s="24" t="s">
        <v>48</v>
      </c>
      <c r="D38" s="21"/>
      <c r="E38" s="21"/>
      <c r="F38" s="21"/>
      <c r="G38" s="21"/>
      <c r="H38" s="21"/>
      <c r="I38" s="21"/>
      <c r="J38" s="21"/>
      <c r="K38" s="21"/>
    </row>
    <row r="39" spans="1:11">
      <c r="A39" s="21"/>
      <c r="B39" s="21"/>
      <c r="C39" s="25"/>
      <c r="D39" s="21"/>
      <c r="E39" s="21"/>
      <c r="F39" s="21"/>
      <c r="G39" s="21"/>
      <c r="H39" s="21"/>
      <c r="I39" s="21"/>
      <c r="J39" s="21"/>
      <c r="K39" s="21"/>
    </row>
    <row r="40" spans="1:11">
      <c r="A40" s="21"/>
      <c r="B40" s="21"/>
      <c r="C40" s="27"/>
      <c r="D40" s="21"/>
      <c r="E40" s="21"/>
      <c r="F40" s="21"/>
      <c r="G40" s="21"/>
      <c r="H40" s="21"/>
      <c r="I40" s="21"/>
      <c r="J40" s="21"/>
      <c r="K40" s="21"/>
    </row>
    <row r="41" spans="1:11">
      <c r="A41" s="21"/>
      <c r="B41" s="21"/>
      <c r="C41" s="22" t="s">
        <v>24</v>
      </c>
      <c r="D41" s="21"/>
      <c r="E41" s="21"/>
      <c r="F41" s="21"/>
      <c r="G41" s="21"/>
      <c r="H41" s="21"/>
      <c r="I41" s="21"/>
      <c r="J41" s="21"/>
      <c r="K41" s="21"/>
    </row>
    <row r="42" spans="1:11">
      <c r="A42" s="21"/>
      <c r="B42" s="21" t="s">
        <v>49</v>
      </c>
      <c r="C42" s="24" t="s">
        <v>50</v>
      </c>
      <c r="D42" s="21"/>
      <c r="E42" s="21"/>
      <c r="F42" s="21"/>
      <c r="G42" s="21"/>
      <c r="H42" s="21"/>
      <c r="I42" s="21"/>
      <c r="J42" s="21"/>
      <c r="K42" s="21"/>
    </row>
    <row r="43" spans="1:11">
      <c r="A43" s="21"/>
      <c r="B43" s="21"/>
      <c r="C43" s="25"/>
      <c r="D43" s="21"/>
      <c r="E43" s="21"/>
      <c r="F43" s="21"/>
      <c r="G43" s="21"/>
      <c r="H43" s="21"/>
      <c r="I43" s="21"/>
      <c r="J43" s="21"/>
      <c r="K43" s="21"/>
    </row>
    <row r="44" spans="1:11">
      <c r="A44" s="21"/>
      <c r="B44" s="21"/>
      <c r="C44" s="27"/>
      <c r="D44" s="21"/>
      <c r="E44" s="21"/>
      <c r="F44" s="21"/>
      <c r="G44" s="21"/>
      <c r="H44" s="21"/>
      <c r="I44" s="21"/>
      <c r="J44" s="21"/>
      <c r="K44" s="21"/>
    </row>
    <row r="45" spans="1:11">
      <c r="A45" s="21"/>
      <c r="B45" s="21"/>
      <c r="C45" s="22" t="s">
        <v>24</v>
      </c>
      <c r="D45" s="21"/>
      <c r="E45" s="21"/>
      <c r="F45" s="21"/>
      <c r="G45" s="21"/>
      <c r="H45" s="21"/>
      <c r="I45" s="21"/>
      <c r="J45" s="21"/>
      <c r="K45" s="21"/>
    </row>
    <row r="46" ht="20.1" customHeight="1" spans="1:11">
      <c r="A46" s="110" t="s">
        <v>51</v>
      </c>
      <c r="B46" s="110"/>
      <c r="C46" s="110"/>
      <c r="D46" s="110"/>
      <c r="E46" s="31">
        <f>IF(SUM(E16:E45)=0,100,SUM(E16:E45))</f>
        <v>100</v>
      </c>
      <c r="F46" s="21"/>
      <c r="G46" s="21"/>
      <c r="H46" s="31">
        <f>IF(SUM(H16:H45)=0,100,SUM(H16:H45))</f>
        <v>100</v>
      </c>
      <c r="I46" s="22"/>
      <c r="J46" s="33"/>
      <c r="K46" s="23"/>
    </row>
  </sheetData>
  <mergeCells count="69">
    <mergeCell ref="A2:K2"/>
    <mergeCell ref="A3:K3"/>
    <mergeCell ref="A4:B4"/>
    <mergeCell ref="C4:K4"/>
    <mergeCell ref="C7:D7"/>
    <mergeCell ref="C8:D8"/>
    <mergeCell ref="C9:D9"/>
    <mergeCell ref="C10:D10"/>
    <mergeCell ref="C11:D11"/>
    <mergeCell ref="B12:D12"/>
    <mergeCell ref="B13:F13"/>
    <mergeCell ref="G13:K13"/>
    <mergeCell ref="B14:F14"/>
    <mergeCell ref="G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I33:K33"/>
    <mergeCell ref="I34:K34"/>
    <mergeCell ref="I35:K35"/>
    <mergeCell ref="I36:K36"/>
    <mergeCell ref="I37:K37"/>
    <mergeCell ref="I38:K38"/>
    <mergeCell ref="I39:K39"/>
    <mergeCell ref="I40:K40"/>
    <mergeCell ref="I41:K41"/>
    <mergeCell ref="I42:K42"/>
    <mergeCell ref="I43:K43"/>
    <mergeCell ref="I44:K44"/>
    <mergeCell ref="I45:K45"/>
    <mergeCell ref="A46:D46"/>
    <mergeCell ref="I46:K46"/>
    <mergeCell ref="A5:A12"/>
    <mergeCell ref="A13:A14"/>
    <mergeCell ref="A15:A45"/>
    <mergeCell ref="B5:B6"/>
    <mergeCell ref="B16:B28"/>
    <mergeCell ref="B29:B41"/>
    <mergeCell ref="B42:B45"/>
    <mergeCell ref="C16:C18"/>
    <mergeCell ref="C19:C21"/>
    <mergeCell ref="C22:C24"/>
    <mergeCell ref="C25:C27"/>
    <mergeCell ref="C29:C31"/>
    <mergeCell ref="C32:C34"/>
    <mergeCell ref="C35:C37"/>
    <mergeCell ref="C38:C40"/>
    <mergeCell ref="C42:C44"/>
    <mergeCell ref="E5:E6"/>
    <mergeCell ref="G5:G6"/>
    <mergeCell ref="I5:I6"/>
    <mergeCell ref="J5:J6"/>
    <mergeCell ref="K5:K6"/>
    <mergeCell ref="C5:D6"/>
  </mergeCells>
  <printOptions horizontalCentered="1"/>
  <pageMargins left="0.472222222222222" right="0.472222222222222" top="0.786805555555556" bottom="0.786805555555556" header="0.354166666666667" footer="0.393055555555556"/>
  <pageSetup paperSize="9" scale="93"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7"/>
  <sheetViews>
    <sheetView workbookViewId="0">
      <selection activeCell="F12" sqref="F12"/>
    </sheetView>
  </sheetViews>
  <sheetFormatPr defaultColWidth="9" defaultRowHeight="27.9" customHeight="1" outlineLevelRow="6"/>
  <cols>
    <col min="1" max="1" width="5.66666666666667" style="74" customWidth="1"/>
    <col min="2" max="2" width="17.3333333333333" style="74" customWidth="1"/>
    <col min="3" max="4" width="15.6666666666667" style="74" customWidth="1"/>
    <col min="5" max="6" width="15.6666666666667" style="77" customWidth="1"/>
    <col min="7" max="8" width="12.6666666666667" style="77" customWidth="1"/>
    <col min="9" max="9" width="15.775" style="78" customWidth="1"/>
    <col min="10" max="10" width="15.775" style="74" customWidth="1"/>
    <col min="11" max="16384" width="9" style="74"/>
  </cols>
  <sheetData>
    <row r="1" s="73" customFormat="1" customHeight="1" spans="1:9">
      <c r="A1" s="73" t="s">
        <v>52</v>
      </c>
      <c r="E1" s="79"/>
      <c r="F1" s="79"/>
      <c r="G1" s="79"/>
      <c r="H1" s="79"/>
      <c r="I1" s="99"/>
    </row>
    <row r="2" s="74" customFormat="1" ht="39.9" customHeight="1" spans="1:10">
      <c r="A2" s="80" t="s">
        <v>53</v>
      </c>
      <c r="B2" s="80"/>
      <c r="C2" s="80"/>
      <c r="D2" s="80"/>
      <c r="E2" s="80"/>
      <c r="F2" s="80"/>
      <c r="G2" s="80"/>
      <c r="H2" s="80"/>
      <c r="I2" s="80"/>
      <c r="J2" s="80"/>
    </row>
    <row r="3" s="74" customFormat="1" customHeight="1" spans="1:10">
      <c r="A3" s="81" t="s">
        <v>54</v>
      </c>
      <c r="B3" s="82" t="s">
        <v>55</v>
      </c>
      <c r="C3" s="83" t="s">
        <v>56</v>
      </c>
      <c r="D3" s="83"/>
      <c r="E3" s="83"/>
      <c r="F3" s="81" t="s">
        <v>57</v>
      </c>
      <c r="G3" s="81"/>
      <c r="H3" s="81"/>
      <c r="I3" s="81" t="s">
        <v>58</v>
      </c>
      <c r="J3" s="81"/>
    </row>
    <row r="4" s="75" customFormat="1" ht="60" customHeight="1" spans="1:10">
      <c r="A4" s="81"/>
      <c r="B4" s="82"/>
      <c r="C4" s="84" t="s">
        <v>59</v>
      </c>
      <c r="D4" s="84" t="s">
        <v>60</v>
      </c>
      <c r="E4" s="84" t="s">
        <v>61</v>
      </c>
      <c r="F4" s="84" t="s">
        <v>62</v>
      </c>
      <c r="G4" s="84" t="s">
        <v>63</v>
      </c>
      <c r="H4" s="84" t="s">
        <v>64</v>
      </c>
      <c r="I4" s="84" t="s">
        <v>65</v>
      </c>
      <c r="J4" s="84" t="s">
        <v>66</v>
      </c>
    </row>
    <row r="5" s="74" customFormat="1" customHeight="1" spans="1:10">
      <c r="A5" s="85">
        <v>1</v>
      </c>
      <c r="B5" s="86" t="s">
        <v>2</v>
      </c>
      <c r="C5" s="87">
        <f>SUM(D5:E5)</f>
        <v>627.11</v>
      </c>
      <c r="D5" s="88">
        <v>627.11</v>
      </c>
      <c r="E5" s="89"/>
      <c r="F5" s="90">
        <v>680.35</v>
      </c>
      <c r="G5" s="91">
        <f>F5/C5</f>
        <v>1.08489738642343</v>
      </c>
      <c r="H5" s="90"/>
      <c r="I5" s="100"/>
      <c r="J5" s="101"/>
    </row>
    <row r="6" s="74" customFormat="1" customHeight="1" spans="1:10">
      <c r="A6" s="92" t="s">
        <v>67</v>
      </c>
      <c r="B6" s="92"/>
      <c r="C6" s="93">
        <f>SUM(C5:C5)</f>
        <v>627.11</v>
      </c>
      <c r="D6" s="93">
        <f>SUM(D5:D5)</f>
        <v>627.11</v>
      </c>
      <c r="E6" s="93">
        <f>SUM(E5:E5)</f>
        <v>0</v>
      </c>
      <c r="F6" s="94">
        <f>SUM(F5:F5)</f>
        <v>680.35</v>
      </c>
      <c r="G6" s="95">
        <f>F6/C6</f>
        <v>1.08489738642343</v>
      </c>
      <c r="H6" s="96"/>
      <c r="I6" s="102"/>
      <c r="J6" s="103"/>
    </row>
    <row r="7" s="76" customFormat="1" ht="77.4" customHeight="1" spans="1:9">
      <c r="A7" s="97" t="s">
        <v>68</v>
      </c>
      <c r="B7" s="97"/>
      <c r="C7" s="97"/>
      <c r="D7" s="97"/>
      <c r="E7" s="97"/>
      <c r="F7" s="97"/>
      <c r="G7" s="97"/>
      <c r="H7" s="98"/>
      <c r="I7" s="98"/>
    </row>
  </sheetData>
  <mergeCells count="8">
    <mergeCell ref="A2:J2"/>
    <mergeCell ref="C3:E3"/>
    <mergeCell ref="F3:H3"/>
    <mergeCell ref="I3:J3"/>
    <mergeCell ref="A6:B6"/>
    <mergeCell ref="A7:I7"/>
    <mergeCell ref="A3:A4"/>
    <mergeCell ref="B3:B4"/>
  </mergeCells>
  <pageMargins left="0.751388888888889" right="0.751388888888889" top="1" bottom="1" header="0.5" footer="0.5"/>
  <pageSetup paperSize="9" scale="85"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2"/>
  <sheetViews>
    <sheetView workbookViewId="0">
      <pane xSplit="1" ySplit="3" topLeftCell="B23" activePane="bottomRight" state="frozen"/>
      <selection/>
      <selection pane="topRight"/>
      <selection pane="bottomLeft"/>
      <selection pane="bottomRight" activeCell="F23" sqref="F23"/>
    </sheetView>
  </sheetViews>
  <sheetFormatPr defaultColWidth="9" defaultRowHeight="13.5"/>
  <cols>
    <col min="1" max="1" width="6.775" style="45" customWidth="1"/>
    <col min="2" max="2" width="10.5" style="45" customWidth="1"/>
    <col min="3" max="3" width="10.375" style="46" customWidth="1"/>
    <col min="4" max="4" width="11.4416666666667" style="46" customWidth="1"/>
    <col min="5" max="5" width="27.5" style="46" customWidth="1"/>
    <col min="6" max="6" width="18.75" style="46" customWidth="1"/>
    <col min="7" max="7" width="5.66666666666667" style="43" customWidth="1"/>
    <col min="8" max="16384" width="9" style="43"/>
  </cols>
  <sheetData>
    <row r="1" s="43" customFormat="1" ht="20" customHeight="1" spans="1:6">
      <c r="A1" s="47" t="s">
        <v>69</v>
      </c>
      <c r="C1" s="46"/>
      <c r="D1" s="46"/>
      <c r="E1" s="46"/>
      <c r="F1" s="46"/>
    </row>
    <row r="2" s="43" customFormat="1" ht="23" customHeight="1" spans="1:7">
      <c r="A2" s="48" t="s">
        <v>70</v>
      </c>
      <c r="B2" s="48"/>
      <c r="C2" s="48"/>
      <c r="D2" s="48"/>
      <c r="E2" s="48"/>
      <c r="F2" s="48"/>
      <c r="G2" s="48"/>
    </row>
    <row r="3" s="43" customFormat="1" ht="30" customHeight="1" spans="1:9">
      <c r="A3" s="49" t="s">
        <v>32</v>
      </c>
      <c r="B3" s="49" t="s">
        <v>33</v>
      </c>
      <c r="C3" s="49" t="s">
        <v>34</v>
      </c>
      <c r="D3" s="49" t="s">
        <v>71</v>
      </c>
      <c r="E3" s="49" t="s">
        <v>72</v>
      </c>
      <c r="F3" s="49" t="s">
        <v>73</v>
      </c>
      <c r="G3" s="49" t="s">
        <v>19</v>
      </c>
      <c r="I3" s="72"/>
    </row>
    <row r="4" s="43" customFormat="1" ht="85" customHeight="1" spans="1:7">
      <c r="A4" s="50" t="s">
        <v>74</v>
      </c>
      <c r="B4" s="51" t="s">
        <v>75</v>
      </c>
      <c r="C4" s="51" t="s">
        <v>76</v>
      </c>
      <c r="D4" s="52" t="s">
        <v>77</v>
      </c>
      <c r="E4" s="53" t="s">
        <v>78</v>
      </c>
      <c r="F4" s="52" t="s">
        <v>79</v>
      </c>
      <c r="G4" s="54">
        <v>2</v>
      </c>
    </row>
    <row r="5" s="43" customFormat="1" ht="49" customHeight="1" spans="1:7">
      <c r="A5" s="55"/>
      <c r="B5" s="56"/>
      <c r="C5" s="57"/>
      <c r="D5" s="52" t="s">
        <v>80</v>
      </c>
      <c r="E5" s="53" t="s">
        <v>81</v>
      </c>
      <c r="F5" s="52" t="s">
        <v>82</v>
      </c>
      <c r="G5" s="54">
        <v>2</v>
      </c>
    </row>
    <row r="6" s="43" customFormat="1" ht="58" customHeight="1" spans="1:7">
      <c r="A6" s="55"/>
      <c r="B6" s="57"/>
      <c r="C6" s="52" t="s">
        <v>83</v>
      </c>
      <c r="D6" s="52" t="s">
        <v>84</v>
      </c>
      <c r="E6" s="53" t="s">
        <v>85</v>
      </c>
      <c r="F6" s="52" t="s">
        <v>86</v>
      </c>
      <c r="G6" s="54">
        <v>2</v>
      </c>
    </row>
    <row r="7" s="43" customFormat="1" ht="40" customHeight="1" spans="1:7">
      <c r="A7" s="55"/>
      <c r="B7" s="51" t="s">
        <v>87</v>
      </c>
      <c r="C7" s="51" t="s">
        <v>88</v>
      </c>
      <c r="D7" s="52" t="s">
        <v>89</v>
      </c>
      <c r="E7" s="53" t="s">
        <v>90</v>
      </c>
      <c r="F7" s="52" t="s">
        <v>91</v>
      </c>
      <c r="G7" s="54">
        <v>15</v>
      </c>
    </row>
    <row r="8" s="43" customFormat="1" ht="24" customHeight="1" spans="1:7">
      <c r="A8" s="55"/>
      <c r="B8" s="51" t="s">
        <v>92</v>
      </c>
      <c r="C8" s="51" t="s">
        <v>92</v>
      </c>
      <c r="D8" s="52" t="s">
        <v>93</v>
      </c>
      <c r="E8" s="53" t="s">
        <v>94</v>
      </c>
      <c r="F8" s="52" t="s">
        <v>95</v>
      </c>
      <c r="G8" s="54">
        <v>7</v>
      </c>
    </row>
    <row r="9" s="43" customFormat="1" ht="27.9" customHeight="1" spans="1:7">
      <c r="A9" s="55"/>
      <c r="B9" s="56"/>
      <c r="C9" s="57"/>
      <c r="D9" s="52" t="s">
        <v>96</v>
      </c>
      <c r="E9" s="53" t="s">
        <v>97</v>
      </c>
      <c r="F9" s="52" t="s">
        <v>98</v>
      </c>
      <c r="G9" s="54">
        <v>7</v>
      </c>
    </row>
    <row r="10" s="43" customFormat="1" ht="110" customHeight="1" spans="1:7">
      <c r="A10" s="54" t="s">
        <v>99</v>
      </c>
      <c r="B10" s="52" t="s">
        <v>100</v>
      </c>
      <c r="C10" s="52" t="s">
        <v>101</v>
      </c>
      <c r="D10" s="52" t="s">
        <v>102</v>
      </c>
      <c r="E10" s="53" t="s">
        <v>103</v>
      </c>
      <c r="F10" s="52" t="s">
        <v>104</v>
      </c>
      <c r="G10" s="54">
        <v>4</v>
      </c>
    </row>
    <row r="11" s="43" customFormat="1" ht="49" customHeight="1" spans="1:7">
      <c r="A11" s="54"/>
      <c r="B11" s="52"/>
      <c r="C11" s="52"/>
      <c r="D11" s="52" t="s">
        <v>105</v>
      </c>
      <c r="E11" s="53" t="s">
        <v>106</v>
      </c>
      <c r="F11" s="52" t="s">
        <v>107</v>
      </c>
      <c r="G11" s="54">
        <v>2</v>
      </c>
    </row>
    <row r="12" s="43" customFormat="1" ht="59" customHeight="1" spans="1:7">
      <c r="A12" s="54"/>
      <c r="B12" s="52"/>
      <c r="C12" s="52" t="s">
        <v>108</v>
      </c>
      <c r="D12" s="52" t="s">
        <v>109</v>
      </c>
      <c r="E12" s="53" t="s">
        <v>110</v>
      </c>
      <c r="F12" s="52" t="s">
        <v>111</v>
      </c>
      <c r="G12" s="54">
        <v>12</v>
      </c>
    </row>
    <row r="13" s="44" customFormat="1" ht="141" customHeight="1" spans="1:7">
      <c r="A13" s="58"/>
      <c r="B13" s="59"/>
      <c r="C13" s="59"/>
      <c r="D13" s="59" t="s">
        <v>112</v>
      </c>
      <c r="E13" s="60" t="s">
        <v>113</v>
      </c>
      <c r="F13" s="59" t="s">
        <v>114</v>
      </c>
      <c r="G13" s="58">
        <v>2</v>
      </c>
    </row>
    <row r="14" s="44" customFormat="1" ht="68" customHeight="1" spans="1:7">
      <c r="A14" s="58"/>
      <c r="B14" s="59"/>
      <c r="C14" s="59"/>
      <c r="D14" s="59" t="s">
        <v>115</v>
      </c>
      <c r="E14" s="60" t="s">
        <v>116</v>
      </c>
      <c r="F14" s="59" t="s">
        <v>117</v>
      </c>
      <c r="G14" s="58">
        <v>2</v>
      </c>
    </row>
    <row r="15" s="43" customFormat="1" ht="54" customHeight="1" spans="1:7">
      <c r="A15" s="54"/>
      <c r="B15" s="52"/>
      <c r="C15" s="52" t="s">
        <v>118</v>
      </c>
      <c r="D15" s="52" t="s">
        <v>119</v>
      </c>
      <c r="E15" s="53" t="s">
        <v>120</v>
      </c>
      <c r="F15" s="52" t="s">
        <v>121</v>
      </c>
      <c r="G15" s="54">
        <v>1</v>
      </c>
    </row>
    <row r="16" s="43" customFormat="1" ht="27.9" customHeight="1" spans="1:7">
      <c r="A16" s="54"/>
      <c r="B16" s="52"/>
      <c r="C16" s="52" t="s">
        <v>122</v>
      </c>
      <c r="D16" s="52" t="s">
        <v>123</v>
      </c>
      <c r="E16" s="53" t="s">
        <v>124</v>
      </c>
      <c r="F16" s="52" t="s">
        <v>125</v>
      </c>
      <c r="G16" s="54">
        <v>1</v>
      </c>
    </row>
    <row r="17" s="43" customFormat="1" ht="27.9" customHeight="1" spans="1:7">
      <c r="A17" s="54"/>
      <c r="B17" s="52"/>
      <c r="C17" s="52"/>
      <c r="D17" s="52" t="s">
        <v>126</v>
      </c>
      <c r="E17" s="61" t="s">
        <v>127</v>
      </c>
      <c r="F17" s="52" t="s">
        <v>128</v>
      </c>
      <c r="G17" s="54">
        <v>1</v>
      </c>
    </row>
    <row r="18" s="43" customFormat="1" ht="61" customHeight="1" spans="1:7">
      <c r="A18" s="54"/>
      <c r="B18" s="52" t="s">
        <v>129</v>
      </c>
      <c r="C18" s="52" t="s">
        <v>130</v>
      </c>
      <c r="D18" s="52" t="s">
        <v>131</v>
      </c>
      <c r="E18" s="53" t="s">
        <v>132</v>
      </c>
      <c r="F18" s="52" t="s">
        <v>133</v>
      </c>
      <c r="G18" s="54">
        <v>2</v>
      </c>
    </row>
    <row r="19" s="43" customFormat="1" ht="36" customHeight="1" spans="1:7">
      <c r="A19" s="54"/>
      <c r="B19" s="52"/>
      <c r="C19" s="52" t="s">
        <v>134</v>
      </c>
      <c r="D19" s="52" t="s">
        <v>135</v>
      </c>
      <c r="E19" s="53" t="s">
        <v>136</v>
      </c>
      <c r="F19" s="52" t="s">
        <v>137</v>
      </c>
      <c r="G19" s="54">
        <v>2</v>
      </c>
    </row>
    <row r="20" s="43" customFormat="1" ht="52" customHeight="1" spans="1:7">
      <c r="A20" s="54"/>
      <c r="B20" s="52"/>
      <c r="C20" s="52"/>
      <c r="D20" s="52" t="s">
        <v>138</v>
      </c>
      <c r="E20" s="53" t="s">
        <v>139</v>
      </c>
      <c r="F20" s="52" t="s">
        <v>140</v>
      </c>
      <c r="G20" s="54">
        <v>0.99</v>
      </c>
    </row>
    <row r="21" s="43" customFormat="1" ht="139" customHeight="1" spans="1:7">
      <c r="A21" s="50" t="s">
        <v>99</v>
      </c>
      <c r="B21" s="52" t="s">
        <v>141</v>
      </c>
      <c r="C21" s="52" t="s">
        <v>142</v>
      </c>
      <c r="D21" s="52" t="s">
        <v>143</v>
      </c>
      <c r="E21" s="53" t="s">
        <v>144</v>
      </c>
      <c r="F21" s="52" t="s">
        <v>145</v>
      </c>
      <c r="G21" s="54">
        <v>1.5</v>
      </c>
    </row>
    <row r="22" s="43" customFormat="1" ht="76" customHeight="1" spans="1:7">
      <c r="A22" s="55"/>
      <c r="B22" s="52"/>
      <c r="C22" s="52" t="s">
        <v>146</v>
      </c>
      <c r="D22" s="52" t="s">
        <v>147</v>
      </c>
      <c r="E22" s="53" t="s">
        <v>148</v>
      </c>
      <c r="F22" s="52" t="s">
        <v>149</v>
      </c>
      <c r="G22" s="54">
        <v>0.316</v>
      </c>
    </row>
    <row r="23" s="43" customFormat="1" ht="163" customHeight="1" spans="1:7">
      <c r="A23" s="55"/>
      <c r="B23" s="52"/>
      <c r="C23" s="52" t="s">
        <v>150</v>
      </c>
      <c r="D23" s="52" t="s">
        <v>151</v>
      </c>
      <c r="E23" s="53" t="s">
        <v>152</v>
      </c>
      <c r="F23" s="52" t="s">
        <v>153</v>
      </c>
      <c r="G23" s="54">
        <v>2.5</v>
      </c>
    </row>
    <row r="24" s="43" customFormat="1" ht="101.1" customHeight="1" spans="1:7">
      <c r="A24" s="55"/>
      <c r="B24" s="52" t="s">
        <v>154</v>
      </c>
      <c r="C24" s="52" t="s">
        <v>155</v>
      </c>
      <c r="D24" s="52" t="s">
        <v>156</v>
      </c>
      <c r="E24" s="53" t="s">
        <v>157</v>
      </c>
      <c r="F24" s="52" t="s">
        <v>158</v>
      </c>
      <c r="G24" s="54">
        <v>2</v>
      </c>
    </row>
    <row r="25" s="43" customFormat="1" ht="57" customHeight="1" spans="1:7">
      <c r="A25" s="55"/>
      <c r="B25" s="52"/>
      <c r="C25" s="52" t="s">
        <v>159</v>
      </c>
      <c r="D25" s="52" t="s">
        <v>160</v>
      </c>
      <c r="E25" s="53" t="s">
        <v>161</v>
      </c>
      <c r="F25" s="52" t="s">
        <v>162</v>
      </c>
      <c r="G25" s="54">
        <v>2</v>
      </c>
    </row>
    <row r="26" s="43" customFormat="1" ht="89" customHeight="1" spans="1:7">
      <c r="A26" s="55"/>
      <c r="B26" s="52" t="s">
        <v>163</v>
      </c>
      <c r="C26" s="51" t="s">
        <v>164</v>
      </c>
      <c r="D26" s="52" t="s">
        <v>165</v>
      </c>
      <c r="E26" s="53" t="s">
        <v>166</v>
      </c>
      <c r="F26" s="52" t="s">
        <v>167</v>
      </c>
      <c r="G26" s="54">
        <v>0</v>
      </c>
    </row>
    <row r="27" s="44" customFormat="1" ht="99" customHeight="1" spans="1:7">
      <c r="A27" s="62"/>
      <c r="B27" s="59"/>
      <c r="C27" s="63"/>
      <c r="D27" s="59" t="s">
        <v>168</v>
      </c>
      <c r="E27" s="60" t="s">
        <v>169</v>
      </c>
      <c r="F27" s="59" t="s">
        <v>170</v>
      </c>
      <c r="G27" s="58">
        <v>3</v>
      </c>
    </row>
    <row r="28" s="44" customFormat="1" ht="60.9" customHeight="1" spans="1:7">
      <c r="A28" s="62"/>
      <c r="B28" s="59"/>
      <c r="C28" s="64"/>
      <c r="D28" s="59" t="s">
        <v>171</v>
      </c>
      <c r="E28" s="60" t="s">
        <v>172</v>
      </c>
      <c r="F28" s="59" t="s">
        <v>173</v>
      </c>
      <c r="G28" s="58">
        <v>0</v>
      </c>
    </row>
    <row r="29" s="43" customFormat="1" ht="36" customHeight="1" spans="1:7">
      <c r="A29" s="50" t="s">
        <v>174</v>
      </c>
      <c r="B29" s="50" t="s">
        <v>175</v>
      </c>
      <c r="C29" s="50" t="s">
        <v>175</v>
      </c>
      <c r="D29" s="50" t="s">
        <v>175</v>
      </c>
      <c r="E29" s="50" t="s">
        <v>176</v>
      </c>
      <c r="F29" s="50" t="s">
        <v>176</v>
      </c>
      <c r="G29" s="54">
        <v>8</v>
      </c>
    </row>
    <row r="30" s="43" customFormat="1" ht="42" customHeight="1" spans="1:7">
      <c r="A30" s="54" t="s">
        <v>177</v>
      </c>
      <c r="B30" s="21" t="s">
        <v>178</v>
      </c>
      <c r="C30" s="21" t="s">
        <v>178</v>
      </c>
      <c r="D30" s="21" t="s">
        <v>178</v>
      </c>
      <c r="E30" s="21" t="s">
        <v>178</v>
      </c>
      <c r="F30" s="21" t="s">
        <v>178</v>
      </c>
      <c r="G30" s="54">
        <v>5</v>
      </c>
    </row>
    <row r="31" s="43" customFormat="1" ht="127" customHeight="1" spans="1:7">
      <c r="A31" s="65" t="s">
        <v>179</v>
      </c>
      <c r="B31" s="52" t="s">
        <v>180</v>
      </c>
      <c r="C31" s="52" t="s">
        <v>180</v>
      </c>
      <c r="D31" s="52" t="s">
        <v>181</v>
      </c>
      <c r="E31" s="53" t="s">
        <v>182</v>
      </c>
      <c r="F31" s="53" t="s">
        <v>182</v>
      </c>
      <c r="G31" s="54">
        <v>0</v>
      </c>
    </row>
    <row r="32" s="43" customFormat="1" ht="23.1" customHeight="1" spans="1:7">
      <c r="A32" s="66" t="s">
        <v>51</v>
      </c>
      <c r="B32" s="67"/>
      <c r="C32" s="67"/>
      <c r="D32" s="67"/>
      <c r="E32" s="67"/>
      <c r="F32" s="68"/>
      <c r="G32" s="54">
        <f>SUM(G4:G31)</f>
        <v>89.306</v>
      </c>
    </row>
    <row r="33" s="43" customFormat="1" ht="21" customHeight="1" spans="1:7">
      <c r="A33" s="69" t="s">
        <v>183</v>
      </c>
      <c r="B33" s="70"/>
      <c r="C33" s="70"/>
      <c r="D33" s="70"/>
      <c r="E33" s="70"/>
      <c r="F33" s="70"/>
      <c r="G33" s="71"/>
    </row>
    <row r="34" s="43" customFormat="1" spans="3:6">
      <c r="C34" s="46"/>
      <c r="D34" s="46"/>
      <c r="E34" s="46"/>
      <c r="F34" s="46"/>
    </row>
    <row r="35" s="43" customFormat="1" spans="3:6">
      <c r="C35" s="46"/>
      <c r="D35" s="46"/>
      <c r="E35" s="46"/>
      <c r="F35" s="46"/>
    </row>
    <row r="36" s="43" customFormat="1" spans="3:3">
      <c r="C36" s="46"/>
    </row>
    <row r="37" s="43" customFormat="1" spans="3:3">
      <c r="C37" s="46"/>
    </row>
    <row r="38" s="43" customFormat="1" spans="3:3">
      <c r="C38" s="46"/>
    </row>
    <row r="39" s="43" customFormat="1" spans="3:3">
      <c r="C39" s="46"/>
    </row>
    <row r="40" s="43" customFormat="1" spans="3:3">
      <c r="C40" s="46"/>
    </row>
    <row r="41" s="43" customFormat="1" spans="3:3">
      <c r="C41" s="46"/>
    </row>
    <row r="42" s="43" customFormat="1" spans="3:3">
      <c r="C42" s="46"/>
    </row>
    <row r="43" s="43" customFormat="1" spans="3:3">
      <c r="C43" s="46"/>
    </row>
    <row r="44" s="43" customFormat="1" spans="3:3">
      <c r="C44" s="46"/>
    </row>
    <row r="45" s="43" customFormat="1" spans="3:3">
      <c r="C45" s="46"/>
    </row>
    <row r="46" s="43" customFormat="1" spans="3:3">
      <c r="C46" s="46"/>
    </row>
    <row r="47" s="43" customFormat="1" spans="3:3">
      <c r="C47" s="46"/>
    </row>
    <row r="48" s="43" customFormat="1" spans="3:3">
      <c r="C48" s="46"/>
    </row>
    <row r="49" s="43" customFormat="1" spans="3:3">
      <c r="C49" s="46"/>
    </row>
    <row r="50" s="43" customFormat="1" spans="3:3">
      <c r="C50" s="46"/>
    </row>
    <row r="51" s="43" customFormat="1" spans="3:3">
      <c r="C51" s="46"/>
    </row>
    <row r="52" s="43" customFormat="1" spans="3:3">
      <c r="C52" s="46"/>
    </row>
    <row r="53" s="43" customFormat="1" spans="3:3">
      <c r="C53" s="46"/>
    </row>
    <row r="54" s="43" customFormat="1" spans="3:3">
      <c r="C54" s="46"/>
    </row>
    <row r="55" s="43" customFormat="1" spans="3:3">
      <c r="C55" s="46"/>
    </row>
    <row r="56" s="43" customFormat="1" spans="3:3">
      <c r="C56" s="46"/>
    </row>
    <row r="57" s="43" customFormat="1" spans="3:3">
      <c r="C57" s="46"/>
    </row>
    <row r="58" s="43" customFormat="1" spans="3:3">
      <c r="C58" s="46"/>
    </row>
    <row r="59" s="43" customFormat="1" spans="3:3">
      <c r="C59" s="46"/>
    </row>
    <row r="60" s="43" customFormat="1" spans="3:3">
      <c r="C60" s="46"/>
    </row>
    <row r="61" s="43" customFormat="1" spans="3:3">
      <c r="C61" s="46"/>
    </row>
    <row r="62" s="43" customFormat="1" spans="3:3">
      <c r="C62" s="46"/>
    </row>
    <row r="63" s="43" customFormat="1" spans="3:3">
      <c r="C63" s="46"/>
    </row>
    <row r="64" s="43" customFormat="1" spans="3:3">
      <c r="C64" s="46"/>
    </row>
    <row r="65" s="43" customFormat="1" spans="3:3">
      <c r="C65" s="46"/>
    </row>
    <row r="66" s="43" customFormat="1" spans="3:3">
      <c r="C66" s="46"/>
    </row>
    <row r="67" s="43" customFormat="1" spans="3:3">
      <c r="C67" s="46"/>
    </row>
    <row r="68" s="43" customFormat="1" spans="3:3">
      <c r="C68" s="46"/>
    </row>
    <row r="69" s="43" customFormat="1" spans="3:3">
      <c r="C69" s="46"/>
    </row>
    <row r="70" s="43" customFormat="1" spans="3:3">
      <c r="C70" s="46"/>
    </row>
    <row r="71" s="43" customFormat="1" spans="3:3">
      <c r="C71" s="46"/>
    </row>
    <row r="72" s="43" customFormat="1" spans="3:3">
      <c r="C72" s="46"/>
    </row>
  </sheetData>
  <mergeCells count="20">
    <mergeCell ref="A2:G2"/>
    <mergeCell ref="A32:F32"/>
    <mergeCell ref="A33:G33"/>
    <mergeCell ref="A4:A9"/>
    <mergeCell ref="A10:A20"/>
    <mergeCell ref="A21:A28"/>
    <mergeCell ref="B4:B6"/>
    <mergeCell ref="B8:B9"/>
    <mergeCell ref="B10:B17"/>
    <mergeCell ref="B18:B20"/>
    <mergeCell ref="B21:B23"/>
    <mergeCell ref="B24:B25"/>
    <mergeCell ref="B26:B28"/>
    <mergeCell ref="C4:C5"/>
    <mergeCell ref="C8:C9"/>
    <mergeCell ref="C10:C11"/>
    <mergeCell ref="C12:C14"/>
    <mergeCell ref="C16:C17"/>
    <mergeCell ref="C19:C20"/>
    <mergeCell ref="C26:C28"/>
  </mergeCells>
  <pageMargins left="0.161111111111111" right="0.161111111111111" top="0.393055555555556" bottom="0.393055555555556"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47"/>
  <sheetViews>
    <sheetView workbookViewId="0">
      <pane xSplit="1" ySplit="4" topLeftCell="B5" activePane="bottomRight" state="frozen"/>
      <selection/>
      <selection pane="topRight"/>
      <selection pane="bottomLeft"/>
      <selection pane="bottomRight" activeCell="F14" sqref="F14:I14"/>
    </sheetView>
  </sheetViews>
  <sheetFormatPr defaultColWidth="9" defaultRowHeight="14.25"/>
  <cols>
    <col min="1" max="1" width="5.375" style="15" customWidth="1"/>
    <col min="2" max="2" width="12.75" style="15" customWidth="1"/>
    <col min="3" max="3" width="9.625" style="15" customWidth="1"/>
    <col min="4" max="4" width="15.125" style="15" customWidth="1"/>
    <col min="5" max="5" width="14.875" style="15" customWidth="1"/>
    <col min="6" max="6" width="12.625" style="15" customWidth="1"/>
    <col min="7" max="7" width="12.375" style="15" customWidth="1"/>
    <col min="8" max="8" width="8.875" style="15" customWidth="1"/>
    <col min="9" max="9" width="18.125" style="15" customWidth="1"/>
    <col min="10" max="16379" width="9" style="15"/>
    <col min="16380" max="16384" width="9" style="16"/>
  </cols>
  <sheetData>
    <row r="1" s="14" customFormat="1" ht="16.5" customHeight="1" spans="1:3">
      <c r="A1" s="29" t="s">
        <v>8</v>
      </c>
      <c r="B1" s="18"/>
      <c r="C1" s="18"/>
    </row>
    <row r="2" s="15" customFormat="1" ht="23.25" customHeight="1" spans="1:16381">
      <c r="A2" s="19" t="s">
        <v>9</v>
      </c>
      <c r="B2" s="19"/>
      <c r="C2" s="19"/>
      <c r="D2" s="19"/>
      <c r="E2" s="19"/>
      <c r="F2" s="19"/>
      <c r="G2" s="19"/>
      <c r="H2" s="19"/>
      <c r="I2" s="19"/>
      <c r="XEZ2" s="16"/>
      <c r="XFA2" s="16"/>
    </row>
    <row r="3" s="15" customFormat="1" ht="18" customHeight="1" spans="1:16381">
      <c r="A3" s="20" t="s">
        <v>184</v>
      </c>
      <c r="B3" s="20"/>
      <c r="C3" s="20"/>
      <c r="D3" s="20"/>
      <c r="E3" s="20"/>
      <c r="F3" s="20"/>
      <c r="G3" s="20"/>
      <c r="H3" s="20"/>
      <c r="I3" s="20"/>
      <c r="XEZ3" s="16"/>
      <c r="XFA3" s="16"/>
    </row>
    <row r="4" s="15" customFormat="1" ht="24" customHeight="1" spans="1:16381">
      <c r="A4" s="21" t="s">
        <v>11</v>
      </c>
      <c r="B4" s="21"/>
      <c r="C4" s="21" t="s">
        <v>2</v>
      </c>
      <c r="D4" s="21"/>
      <c r="E4" s="21"/>
      <c r="F4" s="21"/>
      <c r="G4" s="21"/>
      <c r="H4" s="21"/>
      <c r="I4" s="21"/>
      <c r="XEZ4" s="16"/>
      <c r="XFA4" s="16"/>
    </row>
    <row r="5" s="15" customFormat="1" spans="1:16381">
      <c r="A5" s="21" t="s">
        <v>12</v>
      </c>
      <c r="B5" s="21" t="s">
        <v>13</v>
      </c>
      <c r="C5" s="21" t="s">
        <v>14</v>
      </c>
      <c r="D5" s="21"/>
      <c r="E5" s="22" t="s">
        <v>15</v>
      </c>
      <c r="F5" s="23"/>
      <c r="G5" s="22" t="s">
        <v>16</v>
      </c>
      <c r="H5" s="23"/>
      <c r="I5" s="21" t="s">
        <v>18</v>
      </c>
      <c r="XEZ5" s="16"/>
      <c r="XFA5" s="16"/>
    </row>
    <row r="6" s="15" customFormat="1" ht="27" customHeight="1" spans="1:16381">
      <c r="A6" s="21"/>
      <c r="B6" s="21"/>
      <c r="C6" s="21"/>
      <c r="D6" s="21"/>
      <c r="E6" s="21"/>
      <c r="F6" s="30" t="s">
        <v>20</v>
      </c>
      <c r="G6" s="21"/>
      <c r="H6" s="30" t="s">
        <v>20</v>
      </c>
      <c r="I6" s="21"/>
      <c r="XEZ6" s="16"/>
      <c r="XFA6" s="16"/>
    </row>
    <row r="7" s="15" customFormat="1" ht="28" customHeight="1" spans="1:16381">
      <c r="A7" s="21"/>
      <c r="B7" s="21" t="s">
        <v>185</v>
      </c>
      <c r="C7" s="22" t="s">
        <v>186</v>
      </c>
      <c r="D7" s="23"/>
      <c r="E7" s="21">
        <v>360.25</v>
      </c>
      <c r="F7" s="21">
        <v>314.3</v>
      </c>
      <c r="G7" s="21">
        <v>453.96</v>
      </c>
      <c r="H7" s="21">
        <v>453.96</v>
      </c>
      <c r="I7" s="42">
        <f t="shared" ref="I7:I12" si="0">IF(E7="","",G7/E7)</f>
        <v>1.26012491325468</v>
      </c>
      <c r="XEZ7" s="16"/>
      <c r="XFA7" s="16"/>
    </row>
    <row r="8" s="15" customFormat="1" ht="28" customHeight="1" spans="1:16381">
      <c r="A8" s="21"/>
      <c r="B8" s="21" t="s">
        <v>187</v>
      </c>
      <c r="C8" s="22" t="s">
        <v>188</v>
      </c>
      <c r="D8" s="23"/>
      <c r="E8" s="21">
        <v>59.56</v>
      </c>
      <c r="F8" s="21">
        <v>59.56</v>
      </c>
      <c r="G8" s="21">
        <v>118.4</v>
      </c>
      <c r="H8" s="21">
        <v>118.4</v>
      </c>
      <c r="I8" s="42">
        <f t="shared" si="0"/>
        <v>1.98791134989926</v>
      </c>
      <c r="XEZ8" s="16"/>
      <c r="XFA8" s="16"/>
    </row>
    <row r="9" s="15" customFormat="1" ht="28" customHeight="1" spans="1:16381">
      <c r="A9" s="21"/>
      <c r="B9" s="21" t="s">
        <v>189</v>
      </c>
      <c r="C9" s="21" t="s">
        <v>190</v>
      </c>
      <c r="D9" s="21"/>
      <c r="E9" s="21">
        <v>88.64</v>
      </c>
      <c r="F9" s="21">
        <v>88.64</v>
      </c>
      <c r="G9" s="21">
        <v>80.15</v>
      </c>
      <c r="H9" s="21">
        <v>80.15</v>
      </c>
      <c r="I9" s="42">
        <f t="shared" si="0"/>
        <v>0.904219314079422</v>
      </c>
      <c r="XEZ9" s="16"/>
      <c r="XFA9" s="16"/>
    </row>
    <row r="10" s="15" customFormat="1" ht="24" customHeight="1" spans="1:16381">
      <c r="A10" s="21"/>
      <c r="B10" s="21" t="s">
        <v>191</v>
      </c>
      <c r="C10" s="21" t="s">
        <v>192</v>
      </c>
      <c r="D10" s="21"/>
      <c r="E10" s="21">
        <v>10.86</v>
      </c>
      <c r="F10" s="21">
        <v>8.95</v>
      </c>
      <c r="G10" s="21">
        <v>9.67</v>
      </c>
      <c r="H10" s="21">
        <v>9.67</v>
      </c>
      <c r="I10" s="42">
        <f t="shared" si="0"/>
        <v>0.890423572744015</v>
      </c>
      <c r="XEZ10" s="16"/>
      <c r="XFA10" s="16"/>
    </row>
    <row r="11" s="15" customFormat="1" ht="26" customHeight="1" spans="1:16381">
      <c r="A11" s="21"/>
      <c r="B11" s="21" t="s">
        <v>193</v>
      </c>
      <c r="C11" s="21" t="s">
        <v>194</v>
      </c>
      <c r="D11" s="21"/>
      <c r="E11" s="21">
        <v>107.8</v>
      </c>
      <c r="F11" s="21">
        <v>107.8</v>
      </c>
      <c r="G11" s="21">
        <v>18.17</v>
      </c>
      <c r="H11" s="21">
        <v>18.17</v>
      </c>
      <c r="I11" s="42">
        <f t="shared" si="0"/>
        <v>0.168552875695733</v>
      </c>
      <c r="XEZ11" s="16"/>
      <c r="XFA11" s="16"/>
    </row>
    <row r="12" s="15" customFormat="1" spans="1:16381">
      <c r="A12" s="21"/>
      <c r="B12" s="21" t="s">
        <v>25</v>
      </c>
      <c r="C12" s="21"/>
      <c r="D12" s="21"/>
      <c r="E12" s="31">
        <f t="shared" ref="E12:H12" si="1">IF(SUM(E7:E11)=0,"",SUM(E7:E11))</f>
        <v>627.11</v>
      </c>
      <c r="F12" s="31">
        <f t="shared" si="1"/>
        <v>579.25</v>
      </c>
      <c r="G12" s="31">
        <f t="shared" si="1"/>
        <v>680.35</v>
      </c>
      <c r="H12" s="31">
        <f t="shared" si="1"/>
        <v>680.35</v>
      </c>
      <c r="I12" s="42">
        <f t="shared" si="0"/>
        <v>1.08489738642343</v>
      </c>
      <c r="XEZ12" s="16"/>
      <c r="XFA12" s="16"/>
    </row>
    <row r="13" s="15" customFormat="1" ht="21.95" customHeight="1" spans="1:16381">
      <c r="A13" s="21" t="s">
        <v>26</v>
      </c>
      <c r="B13" s="21" t="s">
        <v>27</v>
      </c>
      <c r="C13" s="21"/>
      <c r="D13" s="21"/>
      <c r="E13" s="21"/>
      <c r="F13" s="21" t="s">
        <v>28</v>
      </c>
      <c r="G13" s="21"/>
      <c r="H13" s="21"/>
      <c r="I13" s="21"/>
      <c r="XEZ13" s="16"/>
      <c r="XFA13" s="16"/>
    </row>
    <row r="14" s="15" customFormat="1" ht="173" customHeight="1" spans="1:16381">
      <c r="A14" s="21"/>
      <c r="B14" s="32" t="s">
        <v>195</v>
      </c>
      <c r="C14" s="32"/>
      <c r="D14" s="32"/>
      <c r="E14" s="32"/>
      <c r="F14" s="32" t="s">
        <v>196</v>
      </c>
      <c r="G14" s="32"/>
      <c r="H14" s="32"/>
      <c r="I14" s="32"/>
      <c r="XEZ14" s="16"/>
      <c r="XFA14" s="16"/>
    </row>
    <row r="15" s="15" customFormat="1" ht="21.95" customHeight="1" spans="1:16381">
      <c r="A15" s="21" t="s">
        <v>31</v>
      </c>
      <c r="B15" s="21" t="s">
        <v>32</v>
      </c>
      <c r="C15" s="22" t="s">
        <v>33</v>
      </c>
      <c r="D15" s="22" t="s">
        <v>34</v>
      </c>
      <c r="E15" s="23"/>
      <c r="F15" s="21" t="s">
        <v>36</v>
      </c>
      <c r="G15" s="21" t="s">
        <v>37</v>
      </c>
      <c r="H15" s="22" t="s">
        <v>197</v>
      </c>
      <c r="I15" s="28"/>
      <c r="XEZ15" s="16"/>
      <c r="XFA15" s="16"/>
    </row>
    <row r="16" s="15" customFormat="1" ht="16" customHeight="1" spans="1:16381">
      <c r="A16" s="21"/>
      <c r="B16" s="21" t="s">
        <v>198</v>
      </c>
      <c r="C16" s="24" t="s">
        <v>40</v>
      </c>
      <c r="D16" s="33" t="s">
        <v>199</v>
      </c>
      <c r="E16" s="23"/>
      <c r="F16" s="21" t="s">
        <v>200</v>
      </c>
      <c r="G16" s="21" t="s">
        <v>201</v>
      </c>
      <c r="H16" s="22" t="s">
        <v>202</v>
      </c>
      <c r="I16" s="28"/>
      <c r="XEZ16" s="16"/>
      <c r="XFA16" s="16"/>
    </row>
    <row r="17" s="15" customFormat="1" ht="16" customHeight="1" spans="1:16381">
      <c r="A17" s="21"/>
      <c r="B17" s="21"/>
      <c r="C17" s="25"/>
      <c r="D17" s="33" t="s">
        <v>203</v>
      </c>
      <c r="E17" s="23"/>
      <c r="F17" s="21" t="s">
        <v>204</v>
      </c>
      <c r="G17" s="21" t="s">
        <v>204</v>
      </c>
      <c r="H17" s="22"/>
      <c r="I17" s="28"/>
      <c r="XEZ17" s="16"/>
      <c r="XFA17" s="16"/>
    </row>
    <row r="18" s="15" customFormat="1" ht="16" customHeight="1" spans="1:16381">
      <c r="A18" s="21"/>
      <c r="B18" s="21"/>
      <c r="C18" s="25"/>
      <c r="D18" s="33" t="s">
        <v>205</v>
      </c>
      <c r="E18" s="23"/>
      <c r="F18" s="21" t="s">
        <v>206</v>
      </c>
      <c r="G18" s="21" t="s">
        <v>206</v>
      </c>
      <c r="H18" s="22"/>
      <c r="I18" s="28"/>
      <c r="XEZ18" s="16"/>
      <c r="XFA18" s="16"/>
    </row>
    <row r="19" s="15" customFormat="1" ht="16" customHeight="1" spans="1:16381">
      <c r="A19" s="21"/>
      <c r="B19" s="21"/>
      <c r="C19" s="25"/>
      <c r="D19" s="34" t="s">
        <v>207</v>
      </c>
      <c r="E19" s="35"/>
      <c r="F19" s="36" t="s">
        <v>208</v>
      </c>
      <c r="G19" s="37" t="s">
        <v>209</v>
      </c>
      <c r="H19" s="22"/>
      <c r="I19" s="28"/>
      <c r="XEZ19" s="16"/>
      <c r="XFA19" s="16"/>
    </row>
    <row r="20" s="15" customFormat="1" ht="16" customHeight="1" spans="1:16381">
      <c r="A20" s="21"/>
      <c r="B20" s="21"/>
      <c r="C20" s="25"/>
      <c r="D20" s="34" t="s">
        <v>210</v>
      </c>
      <c r="E20" s="35"/>
      <c r="F20" s="36" t="s">
        <v>211</v>
      </c>
      <c r="G20" s="37" t="s">
        <v>212</v>
      </c>
      <c r="H20" s="22"/>
      <c r="I20" s="28"/>
      <c r="XEZ20" s="16"/>
      <c r="XFA20" s="16"/>
    </row>
    <row r="21" s="15" customFormat="1" ht="16" customHeight="1" spans="1:16381">
      <c r="A21" s="21"/>
      <c r="B21" s="21"/>
      <c r="C21" s="25"/>
      <c r="D21" s="34" t="s">
        <v>213</v>
      </c>
      <c r="E21" s="35"/>
      <c r="F21" s="36" t="s">
        <v>214</v>
      </c>
      <c r="G21" s="37" t="s">
        <v>215</v>
      </c>
      <c r="H21" s="22"/>
      <c r="I21" s="28"/>
      <c r="XEZ21" s="16"/>
      <c r="XFA21" s="16"/>
    </row>
    <row r="22" s="15" customFormat="1" ht="16" customHeight="1" spans="1:16381">
      <c r="A22" s="21"/>
      <c r="B22" s="21"/>
      <c r="C22" s="25"/>
      <c r="D22" s="34" t="s">
        <v>216</v>
      </c>
      <c r="E22" s="35"/>
      <c r="F22" s="36" t="s">
        <v>217</v>
      </c>
      <c r="G22" s="37" t="s">
        <v>218</v>
      </c>
      <c r="H22" s="22"/>
      <c r="I22" s="28"/>
      <c r="XEZ22" s="16"/>
      <c r="XFA22" s="16"/>
    </row>
    <row r="23" s="15" customFormat="1" ht="16" customHeight="1" spans="1:16381">
      <c r="A23" s="21"/>
      <c r="B23" s="21"/>
      <c r="C23" s="25"/>
      <c r="D23" s="34" t="s">
        <v>219</v>
      </c>
      <c r="E23" s="35"/>
      <c r="F23" s="36" t="s">
        <v>220</v>
      </c>
      <c r="G23" s="37" t="s">
        <v>221</v>
      </c>
      <c r="H23" s="22"/>
      <c r="I23" s="28"/>
      <c r="XEZ23" s="16"/>
      <c r="XFA23" s="16"/>
    </row>
    <row r="24" s="15" customFormat="1" ht="16" customHeight="1" spans="1:16381">
      <c r="A24" s="21"/>
      <c r="B24" s="21"/>
      <c r="C24" s="25"/>
      <c r="D24" s="34" t="s">
        <v>222</v>
      </c>
      <c r="E24" s="35"/>
      <c r="F24" s="36" t="s">
        <v>223</v>
      </c>
      <c r="G24" s="37" t="s">
        <v>224</v>
      </c>
      <c r="H24" s="22"/>
      <c r="I24" s="28"/>
      <c r="XEZ24" s="16"/>
      <c r="XFA24" s="16"/>
    </row>
    <row r="25" s="15" customFormat="1" ht="16" customHeight="1" spans="1:16381">
      <c r="A25" s="21"/>
      <c r="B25" s="21"/>
      <c r="C25" s="25"/>
      <c r="D25" s="34" t="s">
        <v>225</v>
      </c>
      <c r="E25" s="35"/>
      <c r="F25" s="36" t="s">
        <v>226</v>
      </c>
      <c r="G25" s="37" t="s">
        <v>227</v>
      </c>
      <c r="H25" s="22"/>
      <c r="I25" s="28"/>
      <c r="XEZ25" s="16"/>
      <c r="XFA25" s="16"/>
    </row>
    <row r="26" s="15" customFormat="1" ht="16" customHeight="1" spans="1:16381">
      <c r="A26" s="21"/>
      <c r="B26" s="21"/>
      <c r="C26" s="27"/>
      <c r="D26" s="34" t="s">
        <v>228</v>
      </c>
      <c r="E26" s="35"/>
      <c r="F26" s="36" t="s">
        <v>229</v>
      </c>
      <c r="G26" s="37" t="s">
        <v>230</v>
      </c>
      <c r="H26" s="22"/>
      <c r="I26" s="28"/>
      <c r="XEZ26" s="16"/>
      <c r="XFA26" s="16"/>
    </row>
    <row r="27" s="15" customFormat="1" ht="16" customHeight="1" spans="1:16381">
      <c r="A27" s="21"/>
      <c r="B27" s="21"/>
      <c r="C27" s="24" t="s">
        <v>41</v>
      </c>
      <c r="D27" s="22" t="s">
        <v>231</v>
      </c>
      <c r="E27" s="23"/>
      <c r="F27" s="26" t="s">
        <v>232</v>
      </c>
      <c r="G27" s="38">
        <v>1.085</v>
      </c>
      <c r="H27" s="22"/>
      <c r="I27" s="28"/>
      <c r="XEZ27" s="16"/>
      <c r="XFA27" s="16"/>
    </row>
    <row r="28" s="15" customFormat="1" ht="16" customHeight="1" spans="1:16381">
      <c r="A28" s="21"/>
      <c r="B28" s="21"/>
      <c r="C28" s="25"/>
      <c r="D28" s="22" t="s">
        <v>233</v>
      </c>
      <c r="E28" s="23"/>
      <c r="F28" s="21" t="s">
        <v>234</v>
      </c>
      <c r="G28" s="38">
        <v>0.01</v>
      </c>
      <c r="H28" s="22"/>
      <c r="I28" s="28"/>
      <c r="XEZ28" s="16"/>
      <c r="XFA28" s="16"/>
    </row>
    <row r="29" s="15" customFormat="1" ht="16" customHeight="1" spans="1:16381">
      <c r="A29" s="21"/>
      <c r="B29" s="21"/>
      <c r="C29" s="25"/>
      <c r="D29" s="22" t="s">
        <v>235</v>
      </c>
      <c r="E29" s="23"/>
      <c r="F29" s="21" t="s">
        <v>236</v>
      </c>
      <c r="G29" s="38">
        <v>2.01</v>
      </c>
      <c r="H29" s="22" t="s">
        <v>237</v>
      </c>
      <c r="I29" s="28"/>
      <c r="XEZ29" s="16"/>
      <c r="XFA29" s="16"/>
    </row>
    <row r="30" s="15" customFormat="1" ht="16" customHeight="1" spans="1:16381">
      <c r="A30" s="21"/>
      <c r="B30" s="21"/>
      <c r="C30" s="25"/>
      <c r="D30" s="22" t="s">
        <v>238</v>
      </c>
      <c r="E30" s="23"/>
      <c r="F30" s="21" t="s">
        <v>236</v>
      </c>
      <c r="G30" s="38">
        <v>0.8343</v>
      </c>
      <c r="H30" s="22" t="s">
        <v>239</v>
      </c>
      <c r="I30" s="28"/>
      <c r="XEZ30" s="16"/>
      <c r="XFA30" s="16"/>
    </row>
    <row r="31" s="15" customFormat="1" ht="16" customHeight="1" spans="1:16381">
      <c r="A31" s="21"/>
      <c r="B31" s="21"/>
      <c r="C31" s="25"/>
      <c r="D31" s="22" t="s">
        <v>240</v>
      </c>
      <c r="E31" s="23"/>
      <c r="F31" s="21" t="s">
        <v>241</v>
      </c>
      <c r="G31" s="38">
        <v>1</v>
      </c>
      <c r="H31" s="22" t="s">
        <v>242</v>
      </c>
      <c r="I31" s="28"/>
      <c r="XEZ31" s="16"/>
      <c r="XFA31" s="16"/>
    </row>
    <row r="32" s="15" customFormat="1" ht="16" customHeight="1" spans="1:16381">
      <c r="A32" s="21"/>
      <c r="B32" s="21"/>
      <c r="C32" s="25"/>
      <c r="D32" s="22" t="s">
        <v>243</v>
      </c>
      <c r="E32" s="23"/>
      <c r="F32" s="21" t="s">
        <v>236</v>
      </c>
      <c r="G32" s="39">
        <v>0.9375</v>
      </c>
      <c r="H32" s="22" t="s">
        <v>244</v>
      </c>
      <c r="I32" s="28"/>
      <c r="XEZ32" s="16"/>
      <c r="XFA32" s="16"/>
    </row>
    <row r="33" s="15" customFormat="1" ht="16" customHeight="1" spans="1:16381">
      <c r="A33" s="21"/>
      <c r="B33" s="21"/>
      <c r="C33" s="25"/>
      <c r="D33" s="40" t="s">
        <v>245</v>
      </c>
      <c r="E33" s="35"/>
      <c r="F33" s="36" t="s">
        <v>246</v>
      </c>
      <c r="G33" s="38">
        <v>1</v>
      </c>
      <c r="H33" s="22"/>
      <c r="I33" s="28"/>
      <c r="XEZ33" s="16"/>
      <c r="XFA33" s="16"/>
    </row>
    <row r="34" s="15" customFormat="1" ht="16" customHeight="1" spans="1:16381">
      <c r="A34" s="21"/>
      <c r="B34" s="21"/>
      <c r="C34" s="25"/>
      <c r="D34" s="40" t="s">
        <v>247</v>
      </c>
      <c r="E34" s="35"/>
      <c r="F34" s="36" t="s">
        <v>248</v>
      </c>
      <c r="G34" s="38">
        <v>0.9963</v>
      </c>
      <c r="H34" s="22"/>
      <c r="I34" s="28"/>
      <c r="XEZ34" s="16"/>
      <c r="XFA34" s="16"/>
    </row>
    <row r="35" s="15" customFormat="1" ht="16" customHeight="1" spans="1:16381">
      <c r="A35" s="21"/>
      <c r="B35" s="21"/>
      <c r="C35" s="27"/>
      <c r="D35" s="40" t="s">
        <v>249</v>
      </c>
      <c r="E35" s="35"/>
      <c r="F35" s="36" t="s">
        <v>246</v>
      </c>
      <c r="G35" s="38">
        <v>1</v>
      </c>
      <c r="H35" s="22"/>
      <c r="I35" s="28"/>
      <c r="XEZ35" s="16"/>
      <c r="XFA35" s="16"/>
    </row>
    <row r="36" s="15" customFormat="1" ht="25" customHeight="1" spans="1:16381">
      <c r="A36" s="21"/>
      <c r="B36" s="21"/>
      <c r="C36" s="24" t="s">
        <v>42</v>
      </c>
      <c r="D36" s="22" t="s">
        <v>250</v>
      </c>
      <c r="E36" s="23"/>
      <c r="F36" s="21" t="s">
        <v>251</v>
      </c>
      <c r="G36" s="26">
        <v>0.08</v>
      </c>
      <c r="H36" s="22" t="s">
        <v>252</v>
      </c>
      <c r="I36" s="28"/>
      <c r="XEZ36" s="16"/>
      <c r="XFA36" s="16"/>
    </row>
    <row r="37" s="15" customFormat="1" ht="16" customHeight="1" spans="1:16381">
      <c r="A37" s="21"/>
      <c r="B37" s="21"/>
      <c r="C37" s="25"/>
      <c r="D37" s="22"/>
      <c r="E37" s="23"/>
      <c r="F37" s="21"/>
      <c r="G37" s="21"/>
      <c r="H37" s="22"/>
      <c r="I37" s="28"/>
      <c r="XEZ37" s="16"/>
      <c r="XFA37" s="16"/>
    </row>
    <row r="38" s="15" customFormat="1" ht="16" customHeight="1" spans="1:16381">
      <c r="A38" s="21"/>
      <c r="B38" s="21"/>
      <c r="C38" s="24" t="s">
        <v>43</v>
      </c>
      <c r="D38" s="22" t="s">
        <v>253</v>
      </c>
      <c r="E38" s="23"/>
      <c r="F38" s="21" t="s">
        <v>254</v>
      </c>
      <c r="G38" s="38" t="s">
        <v>255</v>
      </c>
      <c r="H38" s="22"/>
      <c r="I38" s="28"/>
      <c r="XEZ38" s="16"/>
      <c r="XFA38" s="16"/>
    </row>
    <row r="39" s="15" customFormat="1" ht="16" customHeight="1" spans="1:16381">
      <c r="A39" s="21"/>
      <c r="B39" s="21"/>
      <c r="C39" s="25"/>
      <c r="D39" s="22"/>
      <c r="E39" s="23"/>
      <c r="F39" s="21"/>
      <c r="G39" s="21"/>
      <c r="H39" s="22"/>
      <c r="I39" s="28"/>
      <c r="XEZ39" s="16"/>
      <c r="XFA39" s="16"/>
    </row>
    <row r="40" s="15" customFormat="1" ht="30" customHeight="1" spans="1:16381">
      <c r="A40" s="21"/>
      <c r="B40" s="21" t="s">
        <v>256</v>
      </c>
      <c r="C40" s="24" t="s">
        <v>45</v>
      </c>
      <c r="D40" s="40" t="s">
        <v>257</v>
      </c>
      <c r="E40" s="35"/>
      <c r="F40" s="36" t="s">
        <v>258</v>
      </c>
      <c r="G40" s="37" t="s">
        <v>259</v>
      </c>
      <c r="H40" s="22"/>
      <c r="I40" s="28"/>
      <c r="XEZ40" s="16"/>
      <c r="XFA40" s="16"/>
    </row>
    <row r="41" s="15" customFormat="1" ht="16" customHeight="1" spans="1:16381">
      <c r="A41" s="21"/>
      <c r="B41" s="21"/>
      <c r="C41" s="25"/>
      <c r="D41" s="22"/>
      <c r="E41" s="23"/>
      <c r="F41" s="21"/>
      <c r="G41" s="21"/>
      <c r="H41" s="22"/>
      <c r="I41" s="28"/>
      <c r="XEZ41" s="16"/>
      <c r="XFA41" s="16"/>
    </row>
    <row r="42" s="15" customFormat="1" ht="33" customHeight="1" spans="1:16381">
      <c r="A42" s="21"/>
      <c r="B42" s="21"/>
      <c r="C42" s="24" t="s">
        <v>46</v>
      </c>
      <c r="D42" s="40" t="s">
        <v>260</v>
      </c>
      <c r="E42" s="35"/>
      <c r="F42" s="36" t="s">
        <v>261</v>
      </c>
      <c r="G42" s="41">
        <v>0.1005</v>
      </c>
      <c r="H42" s="22"/>
      <c r="I42" s="28"/>
      <c r="XEZ42" s="16"/>
      <c r="XFA42" s="16"/>
    </row>
    <row r="43" s="15" customFormat="1" ht="30" customHeight="1" spans="1:16381">
      <c r="A43" s="21"/>
      <c r="B43" s="21"/>
      <c r="C43" s="25"/>
      <c r="D43" s="40" t="s">
        <v>262</v>
      </c>
      <c r="E43" s="35"/>
      <c r="F43" s="36" t="s">
        <v>263</v>
      </c>
      <c r="G43" s="41">
        <v>0.6908</v>
      </c>
      <c r="H43" s="22"/>
      <c r="I43" s="28"/>
      <c r="XEZ43" s="16"/>
      <c r="XFA43" s="16"/>
    </row>
    <row r="44" s="15" customFormat="1" ht="24" customHeight="1" spans="1:16381">
      <c r="A44" s="21"/>
      <c r="B44" s="21"/>
      <c r="C44" s="24" t="s">
        <v>47</v>
      </c>
      <c r="D44" s="22"/>
      <c r="E44" s="23"/>
      <c r="F44" s="21"/>
      <c r="G44" s="21"/>
      <c r="H44" s="22"/>
      <c r="I44" s="28"/>
      <c r="XEZ44" s="16"/>
      <c r="XFA44" s="16"/>
    </row>
    <row r="45" s="15" customFormat="1" ht="26" customHeight="1" spans="1:16381">
      <c r="A45" s="21"/>
      <c r="B45" s="21"/>
      <c r="C45" s="24" t="s">
        <v>48</v>
      </c>
      <c r="D45" s="22"/>
      <c r="E45" s="23"/>
      <c r="F45" s="21"/>
      <c r="G45" s="21"/>
      <c r="H45" s="22"/>
      <c r="I45" s="28"/>
      <c r="XEZ45" s="16"/>
      <c r="XFA45" s="16"/>
    </row>
    <row r="46" s="15" customFormat="1" ht="16" customHeight="1" spans="1:16381">
      <c r="A46" s="21"/>
      <c r="B46" s="21" t="s">
        <v>264</v>
      </c>
      <c r="C46" s="21" t="s">
        <v>50</v>
      </c>
      <c r="D46" s="22" t="s">
        <v>265</v>
      </c>
      <c r="E46" s="23"/>
      <c r="F46" s="21" t="s">
        <v>266</v>
      </c>
      <c r="G46" s="38">
        <v>1</v>
      </c>
      <c r="H46" s="22"/>
      <c r="I46" s="28"/>
      <c r="XEZ46" s="16"/>
      <c r="XFA46" s="16"/>
    </row>
    <row r="47" s="15" customFormat="1" ht="16" customHeight="1" spans="1:16381">
      <c r="A47" s="21"/>
      <c r="B47" s="21"/>
      <c r="C47" s="21"/>
      <c r="D47" s="22" t="s">
        <v>267</v>
      </c>
      <c r="E47" s="23"/>
      <c r="F47" s="21" t="s">
        <v>266</v>
      </c>
      <c r="G47" s="38">
        <v>1</v>
      </c>
      <c r="H47" s="22"/>
      <c r="I47" s="28"/>
      <c r="XEZ47" s="16"/>
      <c r="XFA47" s="16"/>
    </row>
  </sheetData>
  <mergeCells count="98">
    <mergeCell ref="A2:I2"/>
    <mergeCell ref="A3:I3"/>
    <mergeCell ref="A4:B4"/>
    <mergeCell ref="C4:I4"/>
    <mergeCell ref="C7:D7"/>
    <mergeCell ref="C8:D8"/>
    <mergeCell ref="C9:D9"/>
    <mergeCell ref="C10:D10"/>
    <mergeCell ref="C11:D11"/>
    <mergeCell ref="B12:D12"/>
    <mergeCell ref="B13:E13"/>
    <mergeCell ref="F13:I13"/>
    <mergeCell ref="B14:E14"/>
    <mergeCell ref="F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A5:A12"/>
    <mergeCell ref="A13:A14"/>
    <mergeCell ref="A15:A47"/>
    <mergeCell ref="B5:B6"/>
    <mergeCell ref="B16:B39"/>
    <mergeCell ref="B40:B45"/>
    <mergeCell ref="B46:B47"/>
    <mergeCell ref="C16:C26"/>
    <mergeCell ref="C27:C35"/>
    <mergeCell ref="C36:C37"/>
    <mergeCell ref="C38:C39"/>
    <mergeCell ref="C40:C41"/>
    <mergeCell ref="C42:C43"/>
    <mergeCell ref="C46:C47"/>
    <mergeCell ref="E5:E6"/>
    <mergeCell ref="G5:G6"/>
    <mergeCell ref="I5:I6"/>
    <mergeCell ref="C5:D6"/>
  </mergeCells>
  <printOptions horizontalCentered="1"/>
  <pageMargins left="0.751388888888889" right="0.554861111111111" top="0.802777777777778" bottom="0.60625" header="0.5" footer="0.5"/>
  <pageSetup paperSize="9" scale="67"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4"/>
  <sheetViews>
    <sheetView workbookViewId="0">
      <selection activeCell="D48" sqref="D48:F48"/>
    </sheetView>
  </sheetViews>
  <sheetFormatPr defaultColWidth="9" defaultRowHeight="14.25"/>
  <cols>
    <col min="1" max="1" width="6" style="15" customWidth="1"/>
    <col min="2" max="2" width="8.5" style="15" customWidth="1"/>
    <col min="3" max="3" width="9.625" style="15" customWidth="1"/>
    <col min="4" max="4" width="18.125" style="15" customWidth="1"/>
    <col min="5" max="5" width="10.5" style="15" customWidth="1"/>
    <col min="6" max="6" width="10.375" style="15" customWidth="1"/>
    <col min="7" max="7" width="10.5" style="15" customWidth="1"/>
    <col min="8" max="8" width="9.75" style="15" customWidth="1"/>
    <col min="9" max="9" width="10.625" style="15" customWidth="1"/>
    <col min="10" max="16382" width="9" style="15"/>
    <col min="16383" max="16384" width="9" style="16"/>
  </cols>
  <sheetData>
    <row r="1" s="14" customFormat="1" ht="16.5" customHeight="1" spans="1:3">
      <c r="A1" s="17" t="s">
        <v>8</v>
      </c>
      <c r="B1" s="18"/>
      <c r="C1" s="18"/>
    </row>
    <row r="2" s="15" customFormat="1" ht="23.25" customHeight="1" spans="1:16384">
      <c r="A2" s="19" t="s">
        <v>268</v>
      </c>
      <c r="B2" s="19"/>
      <c r="C2" s="19"/>
      <c r="D2" s="19"/>
      <c r="E2" s="19"/>
      <c r="F2" s="19"/>
      <c r="G2" s="19"/>
      <c r="H2" s="19"/>
      <c r="I2" s="19"/>
      <c r="XFC2" s="16"/>
      <c r="XFD2" s="16"/>
    </row>
    <row r="3" s="15" customFormat="1" ht="18" customHeight="1" spans="1:16384">
      <c r="A3" s="20" t="s">
        <v>10</v>
      </c>
      <c r="B3" s="20"/>
      <c r="C3" s="20"/>
      <c r="D3" s="20"/>
      <c r="E3" s="20"/>
      <c r="F3" s="20"/>
      <c r="G3" s="20"/>
      <c r="H3" s="20"/>
      <c r="I3" s="20"/>
      <c r="XFC3" s="16"/>
      <c r="XFD3" s="16"/>
    </row>
    <row r="4" s="15" customFormat="1" ht="21.95" customHeight="1" spans="1:16384">
      <c r="A4" s="21" t="s">
        <v>31</v>
      </c>
      <c r="B4" s="21" t="s">
        <v>32</v>
      </c>
      <c r="C4" s="22" t="s">
        <v>33</v>
      </c>
      <c r="D4" s="22" t="s">
        <v>34</v>
      </c>
      <c r="E4" s="23"/>
      <c r="F4" s="21" t="s">
        <v>36</v>
      </c>
      <c r="G4" s="21" t="s">
        <v>37</v>
      </c>
      <c r="H4" s="22" t="s">
        <v>197</v>
      </c>
      <c r="I4" s="28"/>
      <c r="XFC4" s="16"/>
      <c r="XFD4" s="16"/>
    </row>
    <row r="5" s="15" customFormat="1" ht="27" customHeight="1" spans="1:16384">
      <c r="A5" s="21"/>
      <c r="B5" s="21" t="s">
        <v>198</v>
      </c>
      <c r="C5" s="24" t="s">
        <v>40</v>
      </c>
      <c r="D5" s="22" t="s">
        <v>199</v>
      </c>
      <c r="E5" s="23"/>
      <c r="F5" s="21" t="s">
        <v>269</v>
      </c>
      <c r="G5" s="21"/>
      <c r="H5" s="22"/>
      <c r="I5" s="28"/>
      <c r="XFC5" s="16"/>
      <c r="XFD5" s="16"/>
    </row>
    <row r="6" s="15" customFormat="1" ht="27" customHeight="1" spans="1:16384">
      <c r="A6" s="21"/>
      <c r="B6" s="21"/>
      <c r="C6" s="25"/>
      <c r="D6" s="22" t="s">
        <v>203</v>
      </c>
      <c r="E6" s="23"/>
      <c r="F6" s="21" t="s">
        <v>269</v>
      </c>
      <c r="G6" s="21"/>
      <c r="H6" s="22"/>
      <c r="I6" s="28"/>
      <c r="XFC6" s="16"/>
      <c r="XFD6" s="16"/>
    </row>
    <row r="7" customFormat="1" ht="27" customHeight="1" spans="1:16384">
      <c r="A7" s="21"/>
      <c r="B7" s="21"/>
      <c r="C7" s="25"/>
      <c r="D7" s="22" t="s">
        <v>270</v>
      </c>
      <c r="E7" s="23"/>
      <c r="F7" s="21" t="s">
        <v>271</v>
      </c>
      <c r="G7" s="21"/>
      <c r="H7" s="22"/>
      <c r="I7" s="28"/>
      <c r="XFC7" s="16"/>
      <c r="XFD7" s="16"/>
    </row>
    <row r="8" customFormat="1" ht="27" customHeight="1" spans="1:16384">
      <c r="A8" s="21"/>
      <c r="B8" s="21"/>
      <c r="C8" s="25"/>
      <c r="D8" s="22" t="s">
        <v>272</v>
      </c>
      <c r="E8" s="23"/>
      <c r="F8" s="21" t="s">
        <v>273</v>
      </c>
      <c r="G8" s="21"/>
      <c r="H8" s="22"/>
      <c r="I8" s="28"/>
      <c r="XFC8" s="16"/>
      <c r="XFD8" s="16"/>
    </row>
    <row r="9" s="15" customFormat="1" ht="27" customHeight="1" spans="1:16384">
      <c r="A9" s="21"/>
      <c r="B9" s="21"/>
      <c r="C9" s="25"/>
      <c r="D9" s="22" t="s">
        <v>274</v>
      </c>
      <c r="E9" s="23"/>
      <c r="F9" s="21" t="s">
        <v>269</v>
      </c>
      <c r="G9" s="21"/>
      <c r="H9" s="22"/>
      <c r="I9" s="28"/>
      <c r="XFC9" s="16"/>
      <c r="XFD9" s="16"/>
    </row>
    <row r="10" s="15" customFormat="1" ht="27" customHeight="1" spans="1:16384">
      <c r="A10" s="21"/>
      <c r="B10" s="21"/>
      <c r="C10" s="25"/>
      <c r="D10" s="22" t="s">
        <v>275</v>
      </c>
      <c r="E10" s="23"/>
      <c r="F10" s="21" t="s">
        <v>276</v>
      </c>
      <c r="G10" s="21"/>
      <c r="H10" s="22"/>
      <c r="I10" s="28"/>
      <c r="XFC10" s="16"/>
      <c r="XFD10" s="16"/>
    </row>
    <row r="11" s="15" customFormat="1" ht="27" customHeight="1" spans="1:16384">
      <c r="A11" s="21"/>
      <c r="B11" s="21"/>
      <c r="C11" s="24" t="s">
        <v>41</v>
      </c>
      <c r="D11" s="22" t="s">
        <v>231</v>
      </c>
      <c r="E11" s="23"/>
      <c r="F11" s="26" t="s">
        <v>232</v>
      </c>
      <c r="G11" s="21"/>
      <c r="H11" s="22" t="s">
        <v>277</v>
      </c>
      <c r="I11" s="28"/>
      <c r="XFC11" s="16"/>
      <c r="XFD11" s="16"/>
    </row>
    <row r="12" s="15" customFormat="1" ht="27" customHeight="1" spans="1:16384">
      <c r="A12" s="21"/>
      <c r="B12" s="21"/>
      <c r="C12" s="25"/>
      <c r="D12" s="22" t="s">
        <v>233</v>
      </c>
      <c r="E12" s="23"/>
      <c r="F12" s="21" t="s">
        <v>234</v>
      </c>
      <c r="G12" s="21"/>
      <c r="H12" s="22" t="s">
        <v>278</v>
      </c>
      <c r="I12" s="28"/>
      <c r="XFC12" s="16"/>
      <c r="XFD12" s="16"/>
    </row>
    <row r="13" s="15" customFormat="1" ht="27" customHeight="1" spans="1:16384">
      <c r="A13" s="21"/>
      <c r="B13" s="21"/>
      <c r="C13" s="25"/>
      <c r="D13" s="22" t="s">
        <v>235</v>
      </c>
      <c r="E13" s="23"/>
      <c r="F13" s="21" t="s">
        <v>236</v>
      </c>
      <c r="G13" s="21"/>
      <c r="H13" s="22" t="s">
        <v>279</v>
      </c>
      <c r="I13" s="28"/>
      <c r="XFC13" s="16"/>
      <c r="XFD13" s="16"/>
    </row>
    <row r="14" s="15" customFormat="1" ht="27" customHeight="1" spans="1:16384">
      <c r="A14" s="21"/>
      <c r="B14" s="21"/>
      <c r="C14" s="25"/>
      <c r="D14" s="22" t="s">
        <v>238</v>
      </c>
      <c r="E14" s="23"/>
      <c r="F14" s="21" t="s">
        <v>236</v>
      </c>
      <c r="G14" s="21"/>
      <c r="H14" s="22" t="s">
        <v>280</v>
      </c>
      <c r="I14" s="28"/>
      <c r="XFC14" s="16"/>
      <c r="XFD14" s="16"/>
    </row>
    <row r="15" s="15" customFormat="1" ht="27" customHeight="1" spans="1:16384">
      <c r="A15" s="21"/>
      <c r="B15" s="21"/>
      <c r="C15" s="27"/>
      <c r="D15" s="22" t="s">
        <v>243</v>
      </c>
      <c r="E15" s="23"/>
      <c r="F15" s="21" t="s">
        <v>236</v>
      </c>
      <c r="G15" s="21"/>
      <c r="H15" s="22" t="s">
        <v>281</v>
      </c>
      <c r="I15" s="28"/>
      <c r="XFC15" s="16"/>
      <c r="XFD15" s="16"/>
    </row>
    <row r="16" s="15" customFormat="1" ht="27" customHeight="1" spans="1:16384">
      <c r="A16" s="21"/>
      <c r="B16" s="21"/>
      <c r="C16" s="27"/>
      <c r="D16" s="22" t="s">
        <v>282</v>
      </c>
      <c r="E16" s="23"/>
      <c r="F16" s="26">
        <v>1</v>
      </c>
      <c r="G16" s="21"/>
      <c r="H16" s="22"/>
      <c r="I16" s="23"/>
      <c r="XFC16" s="16"/>
      <c r="XFD16" s="16"/>
    </row>
    <row r="17" s="15" customFormat="1" ht="27" customHeight="1" spans="1:16384">
      <c r="A17" s="21"/>
      <c r="B17" s="21"/>
      <c r="C17" s="27"/>
      <c r="D17" s="22" t="s">
        <v>240</v>
      </c>
      <c r="E17" s="23"/>
      <c r="F17" s="21" t="s">
        <v>241</v>
      </c>
      <c r="G17" s="21"/>
      <c r="H17" s="22" t="s">
        <v>283</v>
      </c>
      <c r="I17" s="23"/>
      <c r="XFC17" s="16"/>
      <c r="XFD17" s="16"/>
    </row>
    <row r="18" s="15" customFormat="1" ht="27" customHeight="1" spans="1:16384">
      <c r="A18" s="21"/>
      <c r="B18" s="21"/>
      <c r="C18" s="27"/>
      <c r="D18" s="22" t="s">
        <v>284</v>
      </c>
      <c r="E18" s="23"/>
      <c r="F18" s="21" t="s">
        <v>232</v>
      </c>
      <c r="G18" s="21"/>
      <c r="H18" s="22" t="s">
        <v>285</v>
      </c>
      <c r="I18" s="23"/>
      <c r="XFC18" s="16"/>
      <c r="XFD18" s="16"/>
    </row>
    <row r="19" s="15" customFormat="1" ht="27" customHeight="1" spans="1:16384">
      <c r="A19" s="21"/>
      <c r="B19" s="21"/>
      <c r="C19" s="27"/>
      <c r="D19" s="22" t="s">
        <v>286</v>
      </c>
      <c r="E19" s="23"/>
      <c r="F19" s="26">
        <v>1</v>
      </c>
      <c r="G19" s="21"/>
      <c r="H19" s="22" t="s">
        <v>287</v>
      </c>
      <c r="I19" s="23"/>
      <c r="XFC19" s="16"/>
      <c r="XFD19" s="16"/>
    </row>
    <row r="20" s="15" customFormat="1" ht="38" customHeight="1" spans="1:16384">
      <c r="A20" s="21"/>
      <c r="B20" s="21"/>
      <c r="C20" s="27"/>
      <c r="D20" s="22" t="s">
        <v>288</v>
      </c>
      <c r="E20" s="23"/>
      <c r="F20" s="26">
        <v>1</v>
      </c>
      <c r="G20" s="21"/>
      <c r="H20" s="22" t="s">
        <v>289</v>
      </c>
      <c r="I20" s="28"/>
      <c r="XFC20" s="16"/>
      <c r="XFD20" s="16"/>
    </row>
    <row r="21" s="15" customFormat="1" ht="27" customHeight="1" spans="1:16384">
      <c r="A21" s="21"/>
      <c r="B21" s="21"/>
      <c r="C21" s="27"/>
      <c r="D21" s="22" t="s">
        <v>24</v>
      </c>
      <c r="E21" s="23"/>
      <c r="F21" s="21"/>
      <c r="G21" s="21"/>
      <c r="H21" s="22"/>
      <c r="I21" s="28"/>
      <c r="XFC21" s="16"/>
      <c r="XFD21" s="16"/>
    </row>
    <row r="22" s="15" customFormat="1" ht="27" customHeight="1" spans="1:16384">
      <c r="A22" s="21"/>
      <c r="B22" s="21"/>
      <c r="C22" s="24" t="s">
        <v>42</v>
      </c>
      <c r="D22" s="22" t="s">
        <v>250</v>
      </c>
      <c r="E22" s="23"/>
      <c r="F22" s="21" t="s">
        <v>290</v>
      </c>
      <c r="G22" s="21"/>
      <c r="H22" s="22"/>
      <c r="I22" s="28"/>
      <c r="XFC22" s="16"/>
      <c r="XFD22" s="16"/>
    </row>
    <row r="23" s="15" customFormat="1" ht="27" customHeight="1" spans="1:16384">
      <c r="A23" s="21"/>
      <c r="B23" s="21"/>
      <c r="C23" s="25"/>
      <c r="D23" s="22" t="s">
        <v>291</v>
      </c>
      <c r="E23" s="23"/>
      <c r="F23" s="21" t="s">
        <v>292</v>
      </c>
      <c r="G23" s="21"/>
      <c r="H23" s="22"/>
      <c r="I23" s="28"/>
      <c r="XFC23" s="16"/>
      <c r="XFD23" s="16"/>
    </row>
    <row r="24" s="15" customFormat="1" ht="27" customHeight="1" spans="1:16384">
      <c r="A24" s="21"/>
      <c r="B24" s="21"/>
      <c r="C24" s="25"/>
      <c r="D24" s="22" t="s">
        <v>293</v>
      </c>
      <c r="E24" s="23"/>
      <c r="F24" s="21"/>
      <c r="G24" s="21"/>
      <c r="H24" s="22"/>
      <c r="I24" s="28"/>
      <c r="XFC24" s="16"/>
      <c r="XFD24" s="16"/>
    </row>
    <row r="25" s="15" customFormat="1" ht="27" customHeight="1" spans="1:16384">
      <c r="A25" s="21"/>
      <c r="B25" s="21"/>
      <c r="C25" s="27"/>
      <c r="D25" s="22" t="s">
        <v>294</v>
      </c>
      <c r="E25" s="23"/>
      <c r="F25" s="21" t="s">
        <v>295</v>
      </c>
      <c r="G25" s="21"/>
      <c r="H25" s="22"/>
      <c r="I25" s="28"/>
      <c r="XFC25" s="16"/>
      <c r="XFD25" s="16"/>
    </row>
    <row r="26" s="15" customFormat="1" ht="27" customHeight="1" spans="1:16384">
      <c r="A26" s="21"/>
      <c r="B26" s="21"/>
      <c r="C26" s="24" t="s">
        <v>43</v>
      </c>
      <c r="D26" s="22" t="s">
        <v>296</v>
      </c>
      <c r="E26" s="23"/>
      <c r="F26" s="21" t="s">
        <v>297</v>
      </c>
      <c r="G26" s="21"/>
      <c r="H26" s="22"/>
      <c r="I26" s="28"/>
      <c r="XFC26" s="16"/>
      <c r="XFD26" s="16"/>
    </row>
    <row r="27" s="15" customFormat="1" ht="27" customHeight="1" spans="1:16384">
      <c r="A27" s="21"/>
      <c r="B27" s="21"/>
      <c r="C27" s="25"/>
      <c r="D27" s="22" t="s">
        <v>298</v>
      </c>
      <c r="E27" s="23"/>
      <c r="F27" s="21" t="s">
        <v>299</v>
      </c>
      <c r="G27" s="21"/>
      <c r="H27" s="22"/>
      <c r="I27" s="28"/>
      <c r="XFC27" s="16"/>
      <c r="XFD27" s="16"/>
    </row>
    <row r="28" s="15" customFormat="1" ht="27" customHeight="1" spans="1:16384">
      <c r="A28" s="21"/>
      <c r="B28" s="21"/>
      <c r="C28" s="25"/>
      <c r="D28" s="22" t="s">
        <v>300</v>
      </c>
      <c r="E28" s="23"/>
      <c r="F28" s="21" t="s">
        <v>297</v>
      </c>
      <c r="G28" s="21"/>
      <c r="H28" s="22"/>
      <c r="I28" s="28"/>
      <c r="XFC28" s="16"/>
      <c r="XFD28" s="16"/>
    </row>
    <row r="29" s="15" customFormat="1" ht="27" customHeight="1" spans="1:16384">
      <c r="A29" s="21"/>
      <c r="B29" s="21"/>
      <c r="C29" s="25"/>
      <c r="D29" s="22" t="s">
        <v>253</v>
      </c>
      <c r="E29" s="23"/>
      <c r="F29" s="21" t="s">
        <v>297</v>
      </c>
      <c r="G29" s="21"/>
      <c r="H29" s="22"/>
      <c r="I29" s="28"/>
      <c r="XFC29" s="16"/>
      <c r="XFD29" s="16"/>
    </row>
    <row r="30" s="15" customFormat="1" ht="27" customHeight="1" spans="1:16384">
      <c r="A30" s="21"/>
      <c r="B30" s="21"/>
      <c r="C30" s="27"/>
      <c r="D30" s="22" t="s">
        <v>301</v>
      </c>
      <c r="E30" s="23"/>
      <c r="F30" s="21" t="s">
        <v>297</v>
      </c>
      <c r="G30" s="21"/>
      <c r="H30" s="22"/>
      <c r="I30" s="28"/>
      <c r="XFC30" s="16"/>
      <c r="XFD30" s="16"/>
    </row>
    <row r="31" s="15" customFormat="1" ht="38" customHeight="1" spans="1:16384">
      <c r="A31" s="21" t="s">
        <v>31</v>
      </c>
      <c r="B31" s="21" t="s">
        <v>256</v>
      </c>
      <c r="C31" s="24" t="s">
        <v>45</v>
      </c>
      <c r="D31" s="22" t="s">
        <v>302</v>
      </c>
      <c r="E31" s="23"/>
      <c r="F31" s="21" t="s">
        <v>303</v>
      </c>
      <c r="G31" s="21"/>
      <c r="H31" s="22" t="s">
        <v>304</v>
      </c>
      <c r="I31" s="28"/>
      <c r="XFC31" s="16"/>
      <c r="XFD31" s="16"/>
    </row>
    <row r="32" s="15" customFormat="1" ht="27" customHeight="1" spans="1:16384">
      <c r="A32" s="21"/>
      <c r="B32" s="21"/>
      <c r="C32" s="25"/>
      <c r="D32" s="22" t="s">
        <v>305</v>
      </c>
      <c r="E32" s="23"/>
      <c r="F32" s="21" t="s">
        <v>306</v>
      </c>
      <c r="G32" s="21"/>
      <c r="H32" s="22" t="s">
        <v>307</v>
      </c>
      <c r="I32" s="28"/>
      <c r="XFC32" s="16"/>
      <c r="XFD32" s="16"/>
    </row>
    <row r="33" s="15" customFormat="1" ht="27" customHeight="1" spans="1:16384">
      <c r="A33" s="21"/>
      <c r="B33" s="21"/>
      <c r="C33" s="27"/>
      <c r="D33" s="22" t="s">
        <v>308</v>
      </c>
      <c r="E33" s="23"/>
      <c r="F33" s="21" t="s">
        <v>309</v>
      </c>
      <c r="G33" s="21"/>
      <c r="H33" s="22"/>
      <c r="I33" s="28"/>
      <c r="XFC33" s="16"/>
      <c r="XFD33" s="16"/>
    </row>
    <row r="34" s="15" customFormat="1" ht="27" customHeight="1" spans="1:16384">
      <c r="A34" s="21"/>
      <c r="B34" s="21"/>
      <c r="C34" s="27"/>
      <c r="D34" s="22" t="s">
        <v>24</v>
      </c>
      <c r="E34" s="23"/>
      <c r="F34" s="21"/>
      <c r="G34" s="21"/>
      <c r="H34" s="22"/>
      <c r="I34" s="28"/>
      <c r="XFC34" s="16"/>
      <c r="XFD34" s="16"/>
    </row>
    <row r="35" s="15" customFormat="1" ht="27" customHeight="1" spans="1:16384">
      <c r="A35" s="21"/>
      <c r="B35" s="21"/>
      <c r="C35" s="24" t="s">
        <v>46</v>
      </c>
      <c r="D35" s="22" t="s">
        <v>310</v>
      </c>
      <c r="E35" s="23"/>
      <c r="F35" s="21" t="s">
        <v>311</v>
      </c>
      <c r="G35" s="21"/>
      <c r="H35" s="22"/>
      <c r="I35" s="28"/>
      <c r="XFC35" s="16"/>
      <c r="XFD35" s="16"/>
    </row>
    <row r="36" s="15" customFormat="1" ht="27" customHeight="1" spans="1:16384">
      <c r="A36" s="21"/>
      <c r="B36" s="21"/>
      <c r="C36" s="25"/>
      <c r="D36" s="22" t="s">
        <v>312</v>
      </c>
      <c r="E36" s="23"/>
      <c r="F36" s="21" t="s">
        <v>313</v>
      </c>
      <c r="G36" s="21"/>
      <c r="H36" s="22"/>
      <c r="I36" s="28"/>
      <c r="XFC36" s="16"/>
      <c r="XFD36" s="16"/>
    </row>
    <row r="37" s="15" customFormat="1" ht="27" customHeight="1" spans="1:16384">
      <c r="A37" s="21"/>
      <c r="B37" s="21"/>
      <c r="C37" s="27"/>
      <c r="D37" s="22" t="s">
        <v>314</v>
      </c>
      <c r="E37" s="23"/>
      <c r="F37" s="21" t="s">
        <v>315</v>
      </c>
      <c r="G37" s="21"/>
      <c r="H37" s="22"/>
      <c r="I37" s="28"/>
      <c r="XFC37" s="16"/>
      <c r="XFD37" s="16"/>
    </row>
    <row r="38" s="15" customFormat="1" ht="27" customHeight="1" spans="1:16384">
      <c r="A38" s="21"/>
      <c r="B38" s="21"/>
      <c r="C38" s="27"/>
      <c r="D38" s="22" t="s">
        <v>316</v>
      </c>
      <c r="E38" s="23"/>
      <c r="F38" s="21" t="s">
        <v>317</v>
      </c>
      <c r="G38" s="21"/>
      <c r="H38" s="22"/>
      <c r="I38" s="28"/>
      <c r="XFC38" s="16"/>
      <c r="XFD38" s="16"/>
    </row>
    <row r="39" s="15" customFormat="1" ht="27" customHeight="1" spans="1:16384">
      <c r="A39" s="21"/>
      <c r="B39" s="21"/>
      <c r="C39" s="27"/>
      <c r="D39" s="22" t="s">
        <v>318</v>
      </c>
      <c r="E39" s="23"/>
      <c r="F39" s="21" t="s">
        <v>319</v>
      </c>
      <c r="G39" s="21"/>
      <c r="H39" s="22"/>
      <c r="I39" s="28"/>
      <c r="XFC39" s="16"/>
      <c r="XFD39" s="16"/>
    </row>
    <row r="40" s="15" customFormat="1" ht="27" customHeight="1" spans="1:16384">
      <c r="A40" s="21"/>
      <c r="B40" s="21"/>
      <c r="C40" s="27"/>
      <c r="D40" s="22" t="s">
        <v>320</v>
      </c>
      <c r="E40" s="23"/>
      <c r="F40" s="21" t="s">
        <v>321</v>
      </c>
      <c r="G40" s="21"/>
      <c r="H40" s="22"/>
      <c r="I40" s="28"/>
      <c r="XFC40" s="16"/>
      <c r="XFD40" s="16"/>
    </row>
    <row r="41" s="15" customFormat="1" ht="27" customHeight="1" spans="1:16384">
      <c r="A41" s="21"/>
      <c r="B41" s="21"/>
      <c r="C41" s="27"/>
      <c r="D41" s="22" t="s">
        <v>322</v>
      </c>
      <c r="E41" s="23"/>
      <c r="F41" s="21" t="s">
        <v>323</v>
      </c>
      <c r="G41" s="21"/>
      <c r="H41" s="22"/>
      <c r="I41" s="28"/>
      <c r="XFC41" s="16"/>
      <c r="XFD41" s="16"/>
    </row>
    <row r="42" s="15" customFormat="1" ht="27" customHeight="1" spans="1:16384">
      <c r="A42" s="21"/>
      <c r="B42" s="21"/>
      <c r="C42" s="27"/>
      <c r="D42" s="22" t="s">
        <v>324</v>
      </c>
      <c r="E42" s="23"/>
      <c r="F42" s="21" t="s">
        <v>325</v>
      </c>
      <c r="G42" s="21"/>
      <c r="H42" s="22"/>
      <c r="I42" s="28"/>
      <c r="XFC42" s="16"/>
      <c r="XFD42" s="16"/>
    </row>
    <row r="43" s="15" customFormat="1" ht="27" customHeight="1" spans="1:16384">
      <c r="A43" s="21"/>
      <c r="B43" s="21"/>
      <c r="C43" s="27"/>
      <c r="D43" s="22" t="s">
        <v>326</v>
      </c>
      <c r="E43" s="23"/>
      <c r="F43" s="21" t="s">
        <v>327</v>
      </c>
      <c r="G43" s="21"/>
      <c r="H43" s="22"/>
      <c r="I43" s="28"/>
      <c r="XFC43" s="16"/>
      <c r="XFD43" s="16"/>
    </row>
    <row r="44" s="15" customFormat="1" ht="27" customHeight="1" spans="1:16384">
      <c r="A44" s="21"/>
      <c r="B44" s="21"/>
      <c r="C44" s="27"/>
      <c r="D44" s="22" t="s">
        <v>24</v>
      </c>
      <c r="E44" s="23"/>
      <c r="F44" s="21"/>
      <c r="G44" s="21"/>
      <c r="H44" s="22"/>
      <c r="I44" s="28"/>
      <c r="XFC44" s="16"/>
      <c r="XFD44" s="16"/>
    </row>
    <row r="45" s="15" customFormat="1" ht="27" customHeight="1" spans="1:16384">
      <c r="A45" s="21"/>
      <c r="B45" s="21"/>
      <c r="C45" s="24" t="s">
        <v>47</v>
      </c>
      <c r="D45" s="22" t="s">
        <v>328</v>
      </c>
      <c r="E45" s="23"/>
      <c r="F45" s="21" t="s">
        <v>329</v>
      </c>
      <c r="G45" s="21"/>
      <c r="H45" s="22"/>
      <c r="I45" s="28"/>
      <c r="XFC45" s="16"/>
      <c r="XFD45" s="16"/>
    </row>
    <row r="46" s="15" customFormat="1" ht="27" customHeight="1" spans="1:16384">
      <c r="A46" s="21"/>
      <c r="B46" s="21"/>
      <c r="C46" s="25"/>
      <c r="D46" s="22" t="s">
        <v>330</v>
      </c>
      <c r="E46" s="23"/>
      <c r="F46" s="21" t="s">
        <v>331</v>
      </c>
      <c r="G46" s="21"/>
      <c r="H46" s="22"/>
      <c r="I46" s="28"/>
      <c r="XFC46" s="16"/>
      <c r="XFD46" s="16"/>
    </row>
    <row r="47" s="15" customFormat="1" ht="27" customHeight="1" spans="1:16384">
      <c r="A47" s="21"/>
      <c r="B47" s="21"/>
      <c r="C47" s="27"/>
      <c r="D47" s="22" t="s">
        <v>24</v>
      </c>
      <c r="E47" s="23"/>
      <c r="F47" s="21"/>
      <c r="G47" s="21"/>
      <c r="H47" s="22"/>
      <c r="I47" s="28"/>
      <c r="XFC47" s="16"/>
      <c r="XFD47" s="16"/>
    </row>
    <row r="48" s="15" customFormat="1" ht="27" customHeight="1" spans="1:16384">
      <c r="A48" s="21"/>
      <c r="B48" s="21"/>
      <c r="C48" s="24" t="s">
        <v>48</v>
      </c>
      <c r="D48" s="22" t="s">
        <v>178</v>
      </c>
      <c r="E48" s="23"/>
      <c r="F48" s="21" t="s">
        <v>332</v>
      </c>
      <c r="G48" s="21"/>
      <c r="H48" s="22"/>
      <c r="I48" s="28"/>
      <c r="XFC48" s="16"/>
      <c r="XFD48" s="16"/>
    </row>
    <row r="49" s="15" customFormat="1" ht="27" customHeight="1" spans="1:16384">
      <c r="A49" s="21"/>
      <c r="B49" s="21"/>
      <c r="C49" s="25"/>
      <c r="D49" s="22" t="s">
        <v>333</v>
      </c>
      <c r="E49" s="23"/>
      <c r="F49" s="21" t="s">
        <v>334</v>
      </c>
      <c r="G49" s="21"/>
      <c r="H49" s="22"/>
      <c r="I49" s="28"/>
      <c r="XFC49" s="16"/>
      <c r="XFD49" s="16"/>
    </row>
    <row r="50" s="15" customFormat="1" ht="27" customHeight="1" spans="1:16384">
      <c r="A50" s="21"/>
      <c r="B50" s="21"/>
      <c r="C50" s="25"/>
      <c r="D50" s="22" t="s">
        <v>335</v>
      </c>
      <c r="E50" s="23"/>
      <c r="F50" s="21" t="s">
        <v>336</v>
      </c>
      <c r="G50" s="21"/>
      <c r="H50" s="22"/>
      <c r="I50" s="28"/>
      <c r="XFC50" s="16"/>
      <c r="XFD50" s="16"/>
    </row>
    <row r="51" s="15" customFormat="1" ht="27" customHeight="1" spans="1:16384">
      <c r="A51" s="21"/>
      <c r="B51" s="21"/>
      <c r="C51" s="27"/>
      <c r="D51" s="22" t="s">
        <v>24</v>
      </c>
      <c r="E51" s="23"/>
      <c r="F51" s="21"/>
      <c r="G51" s="21"/>
      <c r="H51" s="22"/>
      <c r="I51" s="28"/>
      <c r="XFC51" s="16"/>
      <c r="XFD51" s="16"/>
    </row>
    <row r="52" s="15" customFormat="1" ht="27" customHeight="1" spans="1:16384">
      <c r="A52" s="21"/>
      <c r="B52" s="21" t="s">
        <v>264</v>
      </c>
      <c r="C52" s="24" t="s">
        <v>50</v>
      </c>
      <c r="D52" s="22" t="s">
        <v>265</v>
      </c>
      <c r="E52" s="23"/>
      <c r="F52" s="21" t="s">
        <v>337</v>
      </c>
      <c r="G52" s="21"/>
      <c r="H52" s="22"/>
      <c r="I52" s="28"/>
      <c r="XFC52" s="16"/>
      <c r="XFD52" s="16"/>
    </row>
    <row r="53" s="15" customFormat="1" ht="27" customHeight="1" spans="1:16384">
      <c r="A53" s="21"/>
      <c r="B53" s="21"/>
      <c r="C53" s="25"/>
      <c r="D53" s="22" t="s">
        <v>267</v>
      </c>
      <c r="E53" s="23"/>
      <c r="F53" s="21" t="s">
        <v>337</v>
      </c>
      <c r="G53" s="21"/>
      <c r="H53" s="22"/>
      <c r="I53" s="28"/>
      <c r="XFC53" s="16"/>
      <c r="XFD53" s="16"/>
    </row>
    <row r="54" s="15" customFormat="1" ht="27" customHeight="1" spans="1:16384">
      <c r="A54" s="21"/>
      <c r="B54" s="21"/>
      <c r="C54" s="27"/>
      <c r="D54" s="22" t="s">
        <v>338</v>
      </c>
      <c r="E54" s="23"/>
      <c r="F54" s="21" t="s">
        <v>337</v>
      </c>
      <c r="G54" s="21"/>
      <c r="H54" s="22"/>
      <c r="I54" s="28"/>
      <c r="XFC54" s="16"/>
      <c r="XFD54" s="16"/>
    </row>
  </sheetData>
  <mergeCells count="117">
    <mergeCell ref="A2:I2"/>
    <mergeCell ref="A3:I3"/>
    <mergeCell ref="D4:E4"/>
    <mergeCell ref="H4:I4"/>
    <mergeCell ref="D5:E5"/>
    <mergeCell ref="H5:I5"/>
    <mergeCell ref="D6:E6"/>
    <mergeCell ref="H6:I6"/>
    <mergeCell ref="D7:E7"/>
    <mergeCell ref="H7:I7"/>
    <mergeCell ref="D8:E8"/>
    <mergeCell ref="H8:I8"/>
    <mergeCell ref="D9:E9"/>
    <mergeCell ref="H9:I9"/>
    <mergeCell ref="D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D18:E18"/>
    <mergeCell ref="H18:I18"/>
    <mergeCell ref="D19:E19"/>
    <mergeCell ref="H19:I19"/>
    <mergeCell ref="D20:E20"/>
    <mergeCell ref="H20:I20"/>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D44:E44"/>
    <mergeCell ref="H44:I44"/>
    <mergeCell ref="D45:E45"/>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A4:A30"/>
    <mergeCell ref="A31:A54"/>
    <mergeCell ref="B5:B30"/>
    <mergeCell ref="B31:B51"/>
    <mergeCell ref="B52:B54"/>
    <mergeCell ref="C5:C10"/>
    <mergeCell ref="C11:C21"/>
    <mergeCell ref="C22:C25"/>
    <mergeCell ref="C26:C30"/>
    <mergeCell ref="C31:C34"/>
    <mergeCell ref="C35:C44"/>
    <mergeCell ref="C45:C47"/>
    <mergeCell ref="C48:C51"/>
    <mergeCell ref="C52:C54"/>
  </mergeCells>
  <pageMargins left="0.75" right="0.75" top="1" bottom="1" header="0.5" footer="0.5"/>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topLeftCell="A3" workbookViewId="0">
      <selection activeCell="A3" sqref="A3:J5"/>
    </sheetView>
  </sheetViews>
  <sheetFormatPr defaultColWidth="10" defaultRowHeight="13.5" outlineLevelRow="4"/>
  <cols>
    <col min="1" max="1" width="9.44166666666667" style="1" customWidth="1"/>
    <col min="2" max="2" width="8.775" style="1" customWidth="1"/>
    <col min="3" max="3" width="9.44166666666667" style="1" customWidth="1"/>
    <col min="4" max="4" width="9.66666666666667" style="1" customWidth="1"/>
    <col min="5" max="5" width="7.33333333333333" style="1" customWidth="1"/>
    <col min="6" max="6" width="9.33333333333333" style="1" customWidth="1"/>
    <col min="7" max="7" width="8.775" style="1" customWidth="1"/>
    <col min="8" max="8" width="9.55833333333333" style="1" customWidth="1"/>
    <col min="9" max="9" width="7.775" style="1" customWidth="1"/>
    <col min="10" max="10" width="11.1083333333333" style="1" customWidth="1"/>
    <col min="11" max="16384" width="10" style="1"/>
  </cols>
  <sheetData>
    <row r="1" s="1" customFormat="1" ht="22.8" customHeight="1" spans="1:10">
      <c r="A1" s="2" t="s">
        <v>339</v>
      </c>
      <c r="B1" s="2"/>
      <c r="C1" s="2"/>
      <c r="D1" s="2"/>
      <c r="E1" s="2"/>
      <c r="F1" s="2"/>
      <c r="G1" s="2"/>
      <c r="H1" s="2"/>
      <c r="I1" s="2"/>
      <c r="J1" s="2"/>
    </row>
    <row r="2" s="1" customFormat="1" ht="64.2" customHeight="1" spans="1:10">
      <c r="A2" s="3" t="s">
        <v>340</v>
      </c>
      <c r="B2" s="4"/>
      <c r="C2" s="4"/>
      <c r="D2" s="4"/>
      <c r="E2" s="4"/>
      <c r="F2" s="4"/>
      <c r="G2" s="4"/>
      <c r="H2" s="4"/>
      <c r="I2" s="4"/>
      <c r="J2" s="4"/>
    </row>
    <row r="3" s="1" customFormat="1" ht="276.75" customHeight="1" spans="1:10">
      <c r="A3" s="5" t="s">
        <v>341</v>
      </c>
      <c r="B3" s="6"/>
      <c r="C3" s="6"/>
      <c r="D3" s="6"/>
      <c r="E3" s="6"/>
      <c r="F3" s="6"/>
      <c r="G3" s="6"/>
      <c r="H3" s="6"/>
      <c r="I3" s="6"/>
      <c r="J3" s="11"/>
    </row>
    <row r="4" s="1" customFormat="1" ht="35.4" customHeight="1" spans="1:10">
      <c r="A4" s="7"/>
      <c r="B4" s="8"/>
      <c r="C4" s="8"/>
      <c r="D4" s="8"/>
      <c r="E4" s="8"/>
      <c r="F4" s="8"/>
      <c r="G4" s="8"/>
      <c r="H4" s="8"/>
      <c r="I4" s="8"/>
      <c r="J4" s="12"/>
    </row>
    <row r="5" s="1" customFormat="1" ht="179" customHeight="1" spans="1:10">
      <c r="A5" s="9"/>
      <c r="B5" s="10"/>
      <c r="C5" s="10"/>
      <c r="D5" s="10"/>
      <c r="E5" s="10"/>
      <c r="F5" s="10"/>
      <c r="G5" s="10"/>
      <c r="H5" s="10"/>
      <c r="I5" s="10"/>
      <c r="J5" s="13"/>
    </row>
  </sheetData>
  <mergeCells count="3">
    <mergeCell ref="A1:J1"/>
    <mergeCell ref="A2:J2"/>
    <mergeCell ref="A3:J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7</vt:i4>
      </vt:variant>
    </vt:vector>
  </HeadingPairs>
  <TitlesOfParts>
    <vt:vector size="7" baseType="lpstr">
      <vt:lpstr>封面</vt:lpstr>
      <vt:lpstr>整体自评表（评分）</vt:lpstr>
      <vt:lpstr>自评汇总表</vt:lpstr>
      <vt:lpstr>指标体系评分表</vt:lpstr>
      <vt:lpstr>整体自评表（不评分）</vt:lpstr>
      <vt:lpstr>整体自评参考指标</vt:lpstr>
      <vt:lpstr>自评报告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肖燕</dc:creator>
  <cp:lastModifiedBy>xzcc</cp:lastModifiedBy>
  <dcterms:created xsi:type="dcterms:W3CDTF">2016-05-24T07:44:00Z</dcterms:created>
  <cp:lastPrinted>2017-06-28T08:01:00Z</cp:lastPrinted>
  <dcterms:modified xsi:type="dcterms:W3CDTF">2023-08-01T04:11:47Z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F54DE81FB9754FCEACADB1A997D13DA3</vt:lpwstr>
  </property>
</Properties>
</file>