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9" activeTab="13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部门整体支出绩效目标表" sheetId="13" r:id="rId13"/>
    <sheet name="重点项目绩效目标表(社区矫正)" sheetId="14" r:id="rId14"/>
    <sheet name="重点项目绩效目标表（行政应诉）" sheetId="15" r:id="rId15"/>
  </sheets>
  <definedNames/>
  <calcPr fullCalcOnLoad="1"/>
</workbook>
</file>

<file path=xl/sharedStrings.xml><?xml version="1.0" encoding="utf-8"?>
<sst xmlns="http://schemas.openxmlformats.org/spreadsheetml/2006/main" count="483" uniqueCount="307">
  <si>
    <t>总计</t>
  </si>
  <si>
    <t>2022年部门预算表</t>
  </si>
  <si>
    <t>部门名称：</t>
  </si>
  <si>
    <t xml:space="preserve">       全南县司法局</t>
  </si>
  <si>
    <t>编制日期：</t>
  </si>
  <si>
    <t>编制单位：</t>
  </si>
  <si>
    <t>单位负责人签章：</t>
  </si>
  <si>
    <t xml:space="preserve">   林智勇</t>
  </si>
  <si>
    <t>财务负责人签章：</t>
  </si>
  <si>
    <t>刘诗明</t>
  </si>
  <si>
    <t>制表人签章：</t>
  </si>
  <si>
    <t>缪运秀</t>
  </si>
  <si>
    <t>收支预算总表</t>
  </si>
  <si>
    <t>填报单位:[203001]全南县司法局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</si>
  <si>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</si>
  <si>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</si>
  <si>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</si>
  <si>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</si>
  <si>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</si>
  <si>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</si>
  <si>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</si>
  <si>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</si>
  <si>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</si>
  <si>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</si>
  <si>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</si>
  <si>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</si>
  <si>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</si>
  <si>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</si>
  <si>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</si>
  <si>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</si>
  <si>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</si>
  <si>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</si>
  <si>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</si>
  <si>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</si>
  <si>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</si>
  <si>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</si>
  <si>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</si>
  <si>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</si>
  <si>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[203001]全南县司法局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</si>
  <si>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</si>
  <si>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</si>
  <si>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</si>
  <si>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</si>
  <si>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</si>
  <si>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</si>
  <si>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</si>
  <si>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</si>
  <si>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</si>
  <si>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</si>
  <si>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</si>
  <si>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</si>
  <si>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</si>
  <si>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</si>
  <si>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</si>
  <si>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</si>
  <si>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</si>
  <si>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</si>
  <si>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</si>
  <si>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</si>
  <si>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</si>
  <si>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</si>
  <si>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</si>
  <si>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</si>
  <si>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</si>
  <si>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</si>
  <si>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</si>
  <si>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</si>
  <si>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</si>
  <si>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</si>
  <si>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</si>
  <si>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</si>
  <si>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</si>
  <si>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</si>
  <si>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</si>
  <si>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</si>
  <si>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</si>
  <si>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</si>
  <si>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填报单位[203001]全南县司法局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</si>
  <si>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</si>
  <si>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</si>
  <si>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</si>
  <si>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</si>
  <si>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</si>
  <si>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</si>
  <si>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</si>
  <si>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</si>
  <si>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</si>
  <si>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</si>
  <si>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</si>
  <si>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</si>
  <si>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</si>
  <si>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</si>
  <si>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</si>
  <si>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</si>
  <si>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</si>
  <si>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</si>
  <si>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</si>
  <si>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</si>
  <si>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</si>
  <si>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</si>
  <si>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</si>
  <si>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</si>
  <si>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</si>
  <si>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</si>
  <si>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</si>
  <si>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</si>
  <si>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</si>
  <si>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</si>
  <si>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</si>
  <si>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</si>
  <si>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</si>
  <si>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</si>
  <si>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</si>
  <si>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</si>
  <si>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</si>
  <si>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</si>
  <si>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</si>
  <si>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</si>
  <si>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</si>
  <si>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</si>
  <si>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</si>
  <si>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</si>
  <si>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</si>
  <si>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</si>
  <si>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</si>
  <si>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</si>
  <si>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</si>
  <si>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</si>
  <si>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</si>
  <si>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</si>
  <si>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</si>
  <si>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</si>
  <si>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</si>
  <si>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</si>
  <si>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</si>
  <si>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</si>
  <si>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</si>
  <si>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</si>
  <si>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</si>
  <si>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</si>
  <si>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</si>
  <si>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</si>
  <si>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</si>
  <si>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</si>
  <si>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</si>
  <si>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</si>
  <si>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</si>
  <si>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</si>
  <si>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</si>
  <si>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</si>
  <si>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</si>
  <si>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</si>
  <si>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</si>
  <si>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</si>
  <si>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</si>
  <si>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</si>
  <si>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</si>
  <si>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</si>
  <si>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</si>
  <si>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</si>
  <si>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</si>
  <si>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30311</t>
  </si>
  <si>
    <t>　代缴社会保险费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</si>
  <si>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</si>
  <si>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</si>
  <si>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</si>
  <si>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</si>
  <si>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</si>
  <si>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</si>
  <si>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</si>
  <si>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203001</t>
  </si>
  <si>
    <t>全南县司法局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</si>
  <si>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</si>
  <si>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</si>
  <si>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</si>
  <si>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</si>
  <si>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</si>
  <si>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</si>
  <si>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</si>
  <si>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</si>
  <si>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附件5-2</t>
  </si>
  <si>
    <t>部门整体支出绩效目标申报表</t>
  </si>
  <si>
    <t>（ 2022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</si>
  <si>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</si>
  <si>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</si>
  <si>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</si>
  <si>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</si>
  <si>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</si>
  <si>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</si>
  <si>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</si>
  <si>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人员工资津贴</t>
  </si>
  <si>
    <t>人员工资、津贴、养老保险、公积金、
社区矫正聘用人员工资</t>
  </si>
  <si>
    <t>机关人员经费、基层所人员经费、公务交通补贴</t>
  </si>
  <si>
    <t>专项经费</t>
  </si>
  <si>
    <t>社区矫正、普法宣传、法治全南建设、法律援助、安置帮教、人民调解、  行政复议经费  、行政应诉经费、  法制工作经费、行政调解经费、两证制作工作经费、法律明白人工作经费</t>
  </si>
  <si>
    <t>生活补助、医疗费补助、防寒费、降温费</t>
  </si>
  <si>
    <t>行政事业性项目支出</t>
  </si>
  <si>
    <t>专项设备购置费</t>
  </si>
  <si>
    <t>金额合计</t>
  </si>
  <si>
    <t>年度
总体
目标</t>
  </si>
  <si>
    <t>目标1.保障职工工资,津补贴足额发放,保障了司法局遗属补助的正常发放，不出现拖欠职工工资,离退休费用等现象。
目标2.抓好全面依法治县各项工作。
目标3.推进公共法律服务体系建设。
目标4.加大普法教育力度。
目标5.推动基层社会治理法治化。
目标6.做好特殊人群管控工作。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</si>
  <si>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</si>
  <si>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</si>
  <si>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</si>
  <si>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</si>
  <si>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</si>
  <si>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</si>
  <si>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</si>
  <si>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</si>
  <si>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部门在职人数</t>
  </si>
  <si>
    <t>31人</t>
  </si>
  <si>
    <t>离退休人员数</t>
  </si>
  <si>
    <t>17人</t>
  </si>
  <si>
    <t>聘用人员数</t>
  </si>
  <si>
    <t>29人</t>
  </si>
  <si>
    <t>遗属补助人数</t>
  </si>
  <si>
    <t>3人</t>
  </si>
  <si>
    <t>质量指标</t>
  </si>
  <si>
    <t>预算完成率</t>
  </si>
  <si>
    <t>≥95%</t>
  </si>
  <si>
    <t>结转结余率</t>
  </si>
  <si>
    <t>≤5%</t>
  </si>
  <si>
    <t>“三公经费”控制率</t>
  </si>
  <si>
    <t>≤100%</t>
  </si>
  <si>
    <t>时效指标</t>
  </si>
  <si>
    <t>按时发放工资</t>
  </si>
  <si>
    <t>按时发放办案补贴</t>
  </si>
  <si>
    <t>成本指标</t>
  </si>
  <si>
    <t>“三公经费”支出</t>
  </si>
  <si>
    <t>≤16万元</t>
  </si>
  <si>
    <t>效益指标</t>
  </si>
  <si>
    <t>经济效益
指标</t>
  </si>
  <si>
    <t>指标1：各类案件取得利益或挽回损失</t>
  </si>
  <si>
    <t>≧5万元</t>
  </si>
  <si>
    <t>满意度
指标</t>
  </si>
  <si>
    <t>服务对象
满意度指标</t>
  </si>
  <si>
    <t>在职职工满意度</t>
  </si>
  <si>
    <t>满意/≥90%</t>
  </si>
  <si>
    <t>离退休职工满意度</t>
  </si>
  <si>
    <t>附件5-1</t>
  </si>
  <si>
    <t>项目支出绩效目标申报表</t>
  </si>
  <si>
    <t>项目名称</t>
  </si>
  <si>
    <t>社区矫正工作经费35.84万</t>
  </si>
  <si>
    <t>主管部门及代码</t>
  </si>
  <si>
    <t>实施单位</t>
  </si>
  <si>
    <t>项目属性</t>
  </si>
  <si>
    <t>项目期</t>
  </si>
  <si>
    <t>1期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</si>
  <si>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</si>
  <si>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</si>
  <si>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</si>
  <si>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</si>
  <si>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</si>
  <si>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目标1：社区矫正人员应当参加社会公德、法律知识、时事政治、心理健康、爱国情怀等教育学习活动，增强法治观念、道德素质、爱国思想和悔罪自新意识，树立正确的人生观、价值观；有劳动能力的社区矫正人员应当参加社区服务，修复社会关系，培养社会责任感、集体观念和纪律意识；社区矫正人员每月需按时报到，参加教育学习、社区服务、公益劳动时间为八至十二小时。目标2：对社区矫正人员进行日常监督管理，定期入户走访和巡查，及时掌握社区矫正人员实际情况，排查有无安全隐患，维护全南和谐稳定。目标3：对本省及来函的外省刑满释放人员进行无缝对接，并为安置帮教对象发放六个月生活费，以达到过度性救助的目的。                                                                                                                                                     </t>
  </si>
  <si>
    <t xml:space="preserve">
绩
效
指
标</t>
  </si>
  <si>
    <t xml:space="preserve"> 指标2：2021年12月总接对象</t>
  </si>
  <si>
    <t>80人</t>
  </si>
  <si>
    <t xml:space="preserve"> 指标3：2021年组织公益劳动次数</t>
  </si>
  <si>
    <t>48次</t>
  </si>
  <si>
    <t xml:space="preserve"> 指标4：2021年组织学习教育次数</t>
  </si>
  <si>
    <t xml:space="preserve"> 指标1：社区矫正人员的日常管理严格按照双八制度执行</t>
  </si>
  <si>
    <t xml:space="preserve"> 指标1：每月初对社区服刑人员的日常管理进行考核</t>
  </si>
  <si>
    <t>12次</t>
  </si>
  <si>
    <t xml:space="preserve"> 指标2：每年度对社区服刑人员进行奖惩考核</t>
  </si>
  <si>
    <t>1次</t>
  </si>
  <si>
    <t xml:space="preserve"> 指标1：每名对象管理成本2800元/人</t>
  </si>
  <si>
    <t>35.84万元</t>
  </si>
  <si>
    <t>社会效益
指标</t>
  </si>
  <si>
    <t xml:space="preserve"> 指标1：本年度内无重新犯罪</t>
  </si>
  <si>
    <t>可持续影响
指标</t>
  </si>
  <si>
    <t xml:space="preserve"> 指标1：规范对社区矫正人员的管理</t>
  </si>
  <si>
    <t xml:space="preserve"> 指标1：矫正对象对矫正须知的知晓率</t>
  </si>
  <si>
    <t xml:space="preserve"> 指标2：矫正对象对工作人员的专业管理满意度</t>
  </si>
  <si>
    <t>行政应诉经费15万</t>
  </si>
  <si>
    <t>目标1：严格按照法律规定办理办结行政复议与应诉，严格按照法规尽最大努力让人民群众耗时短、成本低，做到定纷止争，让每一个当事人在行政复议与应诉中感受到公平正义。
目标2：行政复议正确率100％，出庭应诉率100％。
目标3：行政执法投诉举报办结率、满意率均100％。
目标4：行政调解办结率、满意率均100％。</t>
  </si>
  <si>
    <t xml:space="preserve"> 指标1：2022年12月办结行政复议案件</t>
  </si>
  <si>
    <t>20件</t>
  </si>
  <si>
    <t xml:space="preserve"> 指标2：2022年12月办结行政应诉案件</t>
  </si>
  <si>
    <t xml:space="preserve"> 指标3：2022年群众投诉乱执法</t>
  </si>
  <si>
    <t>0件</t>
  </si>
  <si>
    <t xml:space="preserve"> 指标4：2022年办理执法证件</t>
  </si>
  <si>
    <t>200个</t>
  </si>
  <si>
    <t xml:space="preserve"> 指标5：2022年出庭应诉</t>
  </si>
  <si>
    <t>20次</t>
  </si>
  <si>
    <t>指标6:2022年办结行政调解案</t>
  </si>
  <si>
    <t xml:space="preserve"> 指标1：行政复议正确率</t>
  </si>
  <si>
    <t xml:space="preserve"> 指标1：出庭应诉率</t>
  </si>
  <si>
    <t>指标3：行政执法投诉举报办结率满意率</t>
  </si>
  <si>
    <t>指标4：行政调解满意率</t>
  </si>
  <si>
    <t xml:space="preserve"> 指标2：严格依照法定期限作出复议决定</t>
  </si>
  <si>
    <t xml:space="preserve"> 指标2：严格按照法定期限出庭应诉</t>
  </si>
  <si>
    <t xml:space="preserve"> 指标1：办结复议案件成本2900元/件</t>
  </si>
  <si>
    <t>5.8万</t>
  </si>
  <si>
    <t>指标2：办结应诉案成本5600元/件</t>
  </si>
  <si>
    <t>12万</t>
  </si>
  <si>
    <t>指标3：办理执法证件成本60元/个</t>
  </si>
  <si>
    <t>1.2万</t>
  </si>
  <si>
    <t>指标4：办结行政调解案件1500元/个</t>
  </si>
  <si>
    <t>3.0万</t>
  </si>
  <si>
    <t xml:space="preserve"> 指标1：本年度内因不服行政复议决定而起诉</t>
  </si>
  <si>
    <t>≦3件</t>
  </si>
  <si>
    <t xml:space="preserve"> 指标2：维护全南和谐稳定</t>
  </si>
  <si>
    <t xml:space="preserve"> 指标1：规范对行政执法单位监督</t>
  </si>
  <si>
    <t xml:space="preserve"> 指标2：防止不服复议与诉讼人员闹事，最大限度预防和减少诉讼与信访。</t>
  </si>
  <si>
    <t>指标1：行政执法投诉举报结果满意率</t>
  </si>
  <si>
    <t xml:space="preserve"> 指标2：群众对复议专业管理</t>
  </si>
  <si>
    <t>指标3：行政调解满意率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</si>
</sst>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Wingdings 2"/>
      <family val="1"/>
    </font>
    <font>
      <sz val="10"/>
      <color rgb="FF000000"/>
      <name val="宋体"/>
      <family val="0"/>
    </font>
    <font>
      <b/>
      <sz val="12"/>
      <color indexed="8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0" borderId="0">
      <alignment/>
      <protection/>
    </xf>
  </cellStyleXfs>
  <cellXfs count="116">
    <xf numFmtId="0" fontId="0" fillId="0" borderId="0" xfId="0" applyAlignment="1">
      <alignment/>
    </xf>
    <xf numFmtId="0" fontId="58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8" fillId="0" borderId="9" xfId="0" applyFont="1" applyFill="1" applyBorder="1" applyAlignment="1">
      <alignment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/>
    </xf>
    <xf numFmtId="0" fontId="62" fillId="0" borderId="9" xfId="0" applyFont="1" applyFill="1" applyBorder="1" applyAlignment="1">
      <alignment horizontal="center" vertical="center" wrapText="1"/>
    </xf>
    <xf numFmtId="9" fontId="62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4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9" fontId="5" fillId="0" borderId="12" xfId="63" applyNumberFormat="1" applyFont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10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/>
    </xf>
    <xf numFmtId="37" fontId="10" fillId="0" borderId="19" xfId="0" applyNumberFormat="1" applyFont="1" applyBorder="1" applyAlignment="1" applyProtection="1">
      <alignment horizontal="center" vertical="center" wrapText="1"/>
      <protection/>
    </xf>
    <xf numFmtId="37" fontId="10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4" xfId="0" applyNumberFormat="1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 vertical="center"/>
      <protection/>
    </xf>
    <xf numFmtId="180" fontId="10" fillId="0" borderId="14" xfId="0" applyNumberFormat="1" applyFont="1" applyBorder="1" applyAlignment="1" applyProtection="1">
      <alignment horizontal="right" vertical="center" wrapText="1"/>
      <protection/>
    </xf>
    <xf numFmtId="180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82" fontId="10" fillId="0" borderId="14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0" fillId="0" borderId="14" xfId="0" applyNumberFormat="1" applyFont="1" applyBorder="1" applyAlignment="1" applyProtection="1">
      <alignment horizontal="center" vertical="center"/>
      <protection/>
    </xf>
    <xf numFmtId="182" fontId="10" fillId="0" borderId="14" xfId="0" applyNumberFormat="1" applyFont="1" applyBorder="1" applyAlignment="1" applyProtection="1">
      <alignment/>
      <protection/>
    </xf>
    <xf numFmtId="182" fontId="10" fillId="0" borderId="14" xfId="0" applyNumberFormat="1" applyFont="1" applyBorder="1" applyAlignment="1" applyProtection="1">
      <alignment vertical="center"/>
      <protection/>
    </xf>
    <xf numFmtId="182" fontId="10" fillId="0" borderId="14" xfId="0" applyNumberFormat="1" applyFont="1" applyBorder="1" applyAlignment="1" applyProtection="1">
      <alignment horizontal="left" vertical="center"/>
      <protection/>
    </xf>
    <xf numFmtId="182" fontId="10" fillId="0" borderId="14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31" fontId="17" fillId="0" borderId="0" xfId="0" applyNumberFormat="1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1" fillId="35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H14" sqref="H14"/>
    </sheetView>
  </sheetViews>
  <sheetFormatPr defaultColWidth="9.140625" defaultRowHeight="12.75" customHeight="1"/>
  <cols>
    <col min="1" max="1" width="9.140625" style="31" customWidth="1"/>
    <col min="2" max="2" width="12.00390625" style="31" customWidth="1"/>
    <col min="3" max="3" width="11.7109375" style="31" customWidth="1"/>
    <col min="4" max="4" width="6.57421875" style="31" customWidth="1"/>
    <col min="5" max="7" width="9.140625" style="31" customWidth="1"/>
    <col min="8" max="8" width="13.7109375" style="31" customWidth="1"/>
    <col min="9" max="9" width="11.57421875" style="31" customWidth="1"/>
    <col min="10" max="16384" width="9.140625" style="31" customWidth="1"/>
  </cols>
  <sheetData>
    <row r="1" spans="1:21" s="31" customFormat="1" ht="15">
      <c r="A1" s="99"/>
      <c r="T1" s="42"/>
      <c r="U1" s="114" t="s">
        <v>0</v>
      </c>
    </row>
    <row r="2" s="31" customFormat="1" ht="42" customHeight="1">
      <c r="T2" s="42"/>
    </row>
    <row r="3" spans="1:20" s="31" customFormat="1" ht="61.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S3" s="42"/>
      <c r="T3" s="42"/>
    </row>
    <row r="4" spans="2:19" s="31" customFormat="1" ht="38.25" customHeight="1">
      <c r="B4" s="101"/>
      <c r="C4" s="101"/>
      <c r="D4" s="101"/>
      <c r="E4" s="101"/>
      <c r="F4" s="102"/>
      <c r="G4" s="102"/>
      <c r="H4" s="101"/>
      <c r="I4" s="101"/>
      <c r="J4" s="101"/>
      <c r="K4" s="101"/>
      <c r="L4" s="101"/>
      <c r="M4" s="101"/>
      <c r="N4" s="101"/>
      <c r="O4" s="101"/>
      <c r="P4" s="101"/>
      <c r="Q4" s="42"/>
      <c r="R4" s="42"/>
      <c r="S4" s="42"/>
    </row>
    <row r="5" spans="1:17" s="31" customFormat="1" ht="15">
      <c r="A5" s="42"/>
      <c r="B5" s="42"/>
      <c r="F5" s="42"/>
      <c r="G5" s="42"/>
      <c r="J5" s="42"/>
      <c r="K5" s="42"/>
      <c r="L5" s="42"/>
      <c r="Q5" s="42"/>
    </row>
    <row r="6" spans="2:17" s="31" customFormat="1" ht="25.5" customHeight="1">
      <c r="B6" s="42"/>
      <c r="F6" s="103" t="s">
        <v>2</v>
      </c>
      <c r="G6" s="103"/>
      <c r="H6" s="104" t="s">
        <v>3</v>
      </c>
      <c r="I6" s="104"/>
      <c r="J6" s="104"/>
      <c r="K6" s="109"/>
      <c r="L6" s="104"/>
      <c r="M6" s="109"/>
      <c r="Q6" s="42"/>
    </row>
    <row r="7" spans="2:13" s="31" customFormat="1" ht="22.5">
      <c r="B7" s="42"/>
      <c r="C7" s="42"/>
      <c r="F7" s="103"/>
      <c r="G7" s="103"/>
      <c r="H7" s="103"/>
      <c r="I7" s="103"/>
      <c r="J7" s="103"/>
      <c r="K7" s="103"/>
      <c r="L7" s="103"/>
      <c r="M7" s="103"/>
    </row>
    <row r="8" spans="3:13" s="31" customFormat="1" ht="22.5">
      <c r="C8" s="42"/>
      <c r="F8" s="103"/>
      <c r="G8" s="103"/>
      <c r="H8" s="103"/>
      <c r="I8" s="103"/>
      <c r="J8" s="103"/>
      <c r="K8" s="103"/>
      <c r="L8" s="103"/>
      <c r="M8" s="103"/>
    </row>
    <row r="9" spans="3:255" s="31" customFormat="1" ht="22.5">
      <c r="C9" s="42"/>
      <c r="D9" s="42"/>
      <c r="F9" s="103"/>
      <c r="G9" s="103"/>
      <c r="H9" s="103"/>
      <c r="I9" s="103"/>
      <c r="J9" s="103"/>
      <c r="K9" s="103"/>
      <c r="L9" s="103"/>
      <c r="M9" s="103"/>
      <c r="IS9" s="42"/>
      <c r="IT9" s="42"/>
      <c r="IU9" s="115"/>
    </row>
    <row r="10" spans="4:255" s="31" customFormat="1" ht="24.75" customHeight="1">
      <c r="D10" s="42"/>
      <c r="F10" s="105" t="s">
        <v>4</v>
      </c>
      <c r="G10" s="103"/>
      <c r="H10" s="106">
        <v>44561</v>
      </c>
      <c r="I10" s="106"/>
      <c r="J10" s="106"/>
      <c r="K10" s="103"/>
      <c r="L10" s="103"/>
      <c r="M10" s="103"/>
      <c r="IS10" s="42"/>
      <c r="IU10" s="42"/>
    </row>
    <row r="11" spans="6:255" s="31" customFormat="1" ht="22.5">
      <c r="F11" s="103"/>
      <c r="G11" s="103"/>
      <c r="H11" s="103"/>
      <c r="I11" s="103"/>
      <c r="J11" s="103"/>
      <c r="K11" s="103"/>
      <c r="L11" s="103"/>
      <c r="M11" s="103"/>
      <c r="IS11" s="42"/>
      <c r="IU11" s="42"/>
    </row>
    <row r="12" spans="6:256" s="31" customFormat="1" ht="22.5">
      <c r="F12" s="103"/>
      <c r="G12" s="103"/>
      <c r="H12" s="103"/>
      <c r="I12" s="103"/>
      <c r="J12" s="103"/>
      <c r="K12" s="103"/>
      <c r="L12" s="103"/>
      <c r="M12" s="103"/>
      <c r="IU12" s="42"/>
      <c r="IV12" s="42"/>
    </row>
    <row r="13" spans="6:256" s="31" customFormat="1" ht="24.75" customHeight="1">
      <c r="F13" s="103" t="s">
        <v>5</v>
      </c>
      <c r="G13" s="103"/>
      <c r="H13" s="104" t="s">
        <v>3</v>
      </c>
      <c r="I13" s="104"/>
      <c r="J13" s="104"/>
      <c r="K13" s="109"/>
      <c r="L13" s="109"/>
      <c r="M13" s="109"/>
      <c r="IV13" s="42"/>
    </row>
    <row r="14" spans="9:256" s="31" customFormat="1" ht="15">
      <c r="I14" s="42"/>
      <c r="J14" s="42"/>
      <c r="K14" s="42"/>
      <c r="IV14" s="42"/>
    </row>
    <row r="15" spans="9:256" s="31" customFormat="1" ht="32.25" customHeight="1">
      <c r="I15" s="42"/>
      <c r="K15" s="42"/>
      <c r="IV15" s="42"/>
    </row>
    <row r="16" spans="11:15" s="31" customFormat="1" ht="15">
      <c r="K16" s="42"/>
      <c r="O16" s="110"/>
    </row>
    <row r="17" spans="1:15" s="31" customFormat="1" ht="31.5" customHeight="1">
      <c r="A17" s="107" t="s">
        <v>6</v>
      </c>
      <c r="B17" s="107"/>
      <c r="C17" s="107" t="s">
        <v>7</v>
      </c>
      <c r="D17" s="107"/>
      <c r="E17" s="108"/>
      <c r="F17" s="107"/>
      <c r="G17" s="107" t="s">
        <v>8</v>
      </c>
      <c r="H17" s="107"/>
      <c r="I17" s="111" t="s">
        <v>9</v>
      </c>
      <c r="J17" s="107"/>
      <c r="K17" s="107"/>
      <c r="L17" s="107"/>
      <c r="M17" s="107" t="s">
        <v>10</v>
      </c>
      <c r="N17" s="107"/>
      <c r="O17" s="112" t="s">
        <v>11</v>
      </c>
    </row>
    <row r="18" s="31" customFormat="1" ht="15"/>
    <row r="19" s="31" customFormat="1" ht="16.5" customHeight="1"/>
    <row r="20" s="31" customFormat="1" ht="22.5">
      <c r="J20" s="103"/>
    </row>
    <row r="21" s="31" customFormat="1" ht="15"/>
    <row r="22" s="31" customFormat="1" ht="15"/>
    <row r="23" s="31" customFormat="1" ht="30" customHeight="1"/>
    <row r="24" s="31" customFormat="1" ht="15"/>
    <row r="25" s="31" customFormat="1" ht="15"/>
    <row r="26" s="31" customFormat="1" ht="15"/>
    <row r="27" s="31" customFormat="1" ht="30" customHeight="1">
      <c r="P27" s="113"/>
    </row>
  </sheetData>
  <sheetProtection/>
  <mergeCells count="2">
    <mergeCell ref="A3:P3"/>
    <mergeCell ref="H10:J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47"/>
      <c r="B1" s="47"/>
      <c r="C1" s="48" t="s">
        <v>174</v>
      </c>
      <c r="D1" s="48"/>
      <c r="E1" s="48"/>
      <c r="F1" s="47"/>
      <c r="G1" s="47"/>
    </row>
    <row r="2" spans="1:7" s="31" customFormat="1" ht="29.25" customHeight="1">
      <c r="A2" s="49" t="s">
        <v>175</v>
      </c>
      <c r="B2" s="49"/>
      <c r="C2" s="49"/>
      <c r="D2" s="49"/>
      <c r="E2" s="49"/>
      <c r="F2" s="50"/>
      <c r="G2" s="50"/>
    </row>
    <row r="3" spans="1:7" s="31" customFormat="1" ht="21" customHeight="1">
      <c r="A3" s="51" t="s">
        <v>13</v>
      </c>
      <c r="B3" s="52"/>
      <c r="C3" s="52"/>
      <c r="D3" s="52"/>
      <c r="E3" s="48" t="s">
        <v>14</v>
      </c>
      <c r="F3" s="47"/>
      <c r="G3" s="47"/>
    </row>
    <row r="4" spans="1:7" s="31" customFormat="1" ht="25.5" customHeight="1">
      <c r="A4" s="34" t="s">
        <v>78</v>
      </c>
      <c r="B4" s="34"/>
      <c r="C4" s="34" t="s">
        <v>97</v>
      </c>
      <c r="D4" s="34"/>
      <c r="E4" s="34"/>
      <c r="F4" s="47"/>
      <c r="G4" s="47"/>
    </row>
    <row r="5" spans="1:7" s="31" customFormat="1" ht="28.5" customHeight="1">
      <c r="A5" s="34" t="s">
        <v>81</v>
      </c>
      <c r="B5" s="34" t="s">
        <v>82</v>
      </c>
      <c r="C5" s="34" t="s">
        <v>41</v>
      </c>
      <c r="D5" s="34" t="s">
        <v>79</v>
      </c>
      <c r="E5" s="34" t="s">
        <v>80</v>
      </c>
      <c r="F5" s="47"/>
      <c r="G5" s="47"/>
    </row>
    <row r="6" spans="1:8" s="31" customFormat="1" ht="21" customHeight="1">
      <c r="A6" s="34" t="s">
        <v>55</v>
      </c>
      <c r="B6" s="34" t="s">
        <v>55</v>
      </c>
      <c r="C6" s="34">
        <v>1</v>
      </c>
      <c r="D6" s="34">
        <f>C6+1</f>
        <v>2</v>
      </c>
      <c r="E6" s="34">
        <f>D6+1</f>
        <v>3</v>
      </c>
      <c r="F6" s="47"/>
      <c r="G6" s="47"/>
      <c r="H6" s="42"/>
    </row>
    <row r="7" spans="1:7" s="31" customFormat="1" ht="27" customHeight="1">
      <c r="A7" s="35"/>
      <c r="B7" s="35"/>
      <c r="C7" s="53"/>
      <c r="D7" s="53"/>
      <c r="E7" s="53"/>
      <c r="F7" s="47"/>
      <c r="G7" s="47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8">
      <selection activeCell="G10" sqref="G10"/>
    </sheetView>
  </sheetViews>
  <sheetFormatPr defaultColWidth="9.140625" defaultRowHeight="12.75" customHeight="1"/>
  <cols>
    <col min="1" max="1" width="48.28125" style="31" customWidth="1"/>
    <col min="2" max="2" width="26.7109375" style="31" customWidth="1"/>
    <col min="3" max="3" width="22.140625" style="31" customWidth="1"/>
    <col min="4" max="4" width="9.140625" style="31" customWidth="1"/>
    <col min="5" max="6" width="11.140625" style="31" customWidth="1"/>
    <col min="7" max="7" width="10.8515625" style="31" customWidth="1"/>
  </cols>
  <sheetData>
    <row r="1" s="31" customFormat="1" ht="15"/>
    <row r="2" spans="1:3" s="31" customFormat="1" ht="29.25" customHeight="1">
      <c r="A2" s="37" t="s">
        <v>176</v>
      </c>
      <c r="B2" s="37"/>
      <c r="C2" s="37"/>
    </row>
    <row r="3" s="31" customFormat="1" ht="17.25" customHeight="1"/>
    <row r="4" spans="1:3" s="31" customFormat="1" ht="15.75" customHeight="1">
      <c r="A4" s="38" t="s">
        <v>177</v>
      </c>
      <c r="B4" s="34" t="s">
        <v>41</v>
      </c>
      <c r="C4" s="34" t="s">
        <v>33</v>
      </c>
    </row>
    <row r="5" spans="1:3" s="31" customFormat="1" ht="19.5" customHeight="1">
      <c r="A5" s="38"/>
      <c r="B5" s="34"/>
      <c r="C5" s="34"/>
    </row>
    <row r="6" spans="1:3" s="31" customFormat="1" ht="22.5" customHeight="1">
      <c r="A6" s="34" t="s">
        <v>55</v>
      </c>
      <c r="B6" s="34">
        <v>1</v>
      </c>
      <c r="C6" s="34">
        <v>2</v>
      </c>
    </row>
    <row r="7" spans="1:6" s="31" customFormat="1" ht="27" customHeight="1">
      <c r="A7" s="39" t="s">
        <v>41</v>
      </c>
      <c r="B7" s="40">
        <v>554.3104</v>
      </c>
      <c r="C7" s="41"/>
      <c r="D7" s="42"/>
      <c r="F7" s="42"/>
    </row>
    <row r="8" spans="1:3" s="31" customFormat="1" ht="27" customHeight="1">
      <c r="A8" s="39" t="s">
        <v>57</v>
      </c>
      <c r="B8" s="43">
        <v>517.198</v>
      </c>
      <c r="C8" s="44"/>
    </row>
    <row r="9" spans="1:3" s="31" customFormat="1" ht="27" customHeight="1">
      <c r="A9" s="39" t="s">
        <v>65</v>
      </c>
      <c r="B9" s="43">
        <v>29.6892</v>
      </c>
      <c r="C9" s="44"/>
    </row>
    <row r="10" spans="1:3" s="31" customFormat="1" ht="27" customHeight="1">
      <c r="A10" s="39" t="s">
        <v>71</v>
      </c>
      <c r="B10" s="43">
        <v>7.4232</v>
      </c>
      <c r="C10" s="44"/>
    </row>
    <row r="11" spans="1:3" s="31" customFormat="1" ht="27.75" customHeight="1">
      <c r="A11" s="45"/>
      <c r="B11" s="45"/>
      <c r="C11" s="46"/>
    </row>
    <row r="12" s="31" customFormat="1" ht="27.75" customHeight="1"/>
    <row r="13" s="31" customFormat="1" ht="27.75" customHeight="1"/>
    <row r="14" s="31" customFormat="1" ht="27.75" customHeight="1"/>
    <row r="15" s="3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1" customWidth="1"/>
    <col min="2" max="2" width="30.28125" style="31" customWidth="1"/>
    <col min="3" max="3" width="28.8515625" style="31" customWidth="1"/>
    <col min="4" max="4" width="27.28125" style="31" customWidth="1"/>
    <col min="5" max="5" width="29.421875" style="31" customWidth="1"/>
    <col min="6" max="6" width="9.140625" style="31" customWidth="1"/>
  </cols>
  <sheetData>
    <row r="1" spans="1:5" s="31" customFormat="1" ht="29.25" customHeight="1">
      <c r="A1" s="32" t="s">
        <v>178</v>
      </c>
      <c r="B1" s="32"/>
      <c r="C1" s="32"/>
      <c r="D1" s="32"/>
      <c r="E1" s="32"/>
    </row>
    <row r="2" spans="1:5" s="31" customFormat="1" ht="17.25" customHeight="1">
      <c r="A2" s="33"/>
      <c r="B2" s="33"/>
      <c r="C2" s="33"/>
      <c r="D2" s="33"/>
      <c r="E2" s="33"/>
    </row>
    <row r="3" spans="1:5" s="31" customFormat="1" ht="21.75" customHeight="1">
      <c r="A3" s="34" t="s">
        <v>177</v>
      </c>
      <c r="B3" s="34" t="s">
        <v>43</v>
      </c>
      <c r="C3" s="34" t="s">
        <v>85</v>
      </c>
      <c r="D3" s="34" t="s">
        <v>86</v>
      </c>
      <c r="E3" s="34" t="s">
        <v>179</v>
      </c>
    </row>
    <row r="4" spans="1:5" s="31" customFormat="1" ht="23.25" customHeight="1">
      <c r="A4" s="34"/>
      <c r="B4" s="34"/>
      <c r="C4" s="34"/>
      <c r="D4" s="34"/>
      <c r="E4" s="34"/>
    </row>
    <row r="5" spans="1:5" s="31" customFormat="1" ht="22.5" customHeight="1">
      <c r="A5" s="34" t="s">
        <v>55</v>
      </c>
      <c r="B5" s="34">
        <v>1</v>
      </c>
      <c r="C5" s="34">
        <v>2</v>
      </c>
      <c r="D5" s="34">
        <v>3</v>
      </c>
      <c r="E5" s="34">
        <v>4</v>
      </c>
    </row>
    <row r="6" spans="1:5" s="31" customFormat="1" ht="27" customHeight="1">
      <c r="A6" s="35" t="s">
        <v>41</v>
      </c>
      <c r="B6" s="36">
        <v>554.3104</v>
      </c>
      <c r="C6" s="36">
        <v>554.3104</v>
      </c>
      <c r="D6" s="36"/>
      <c r="E6" s="34"/>
    </row>
    <row r="7" spans="1:5" s="31" customFormat="1" ht="27" customHeight="1">
      <c r="A7" s="35" t="s">
        <v>57</v>
      </c>
      <c r="B7" s="36">
        <v>517.198</v>
      </c>
      <c r="C7" s="36">
        <v>517.198</v>
      </c>
      <c r="D7" s="36"/>
      <c r="E7" s="34"/>
    </row>
    <row r="8" spans="1:5" s="31" customFormat="1" ht="27" customHeight="1">
      <c r="A8" s="35" t="s">
        <v>65</v>
      </c>
      <c r="B8" s="36">
        <v>29.6892</v>
      </c>
      <c r="C8" s="36">
        <v>29.6892</v>
      </c>
      <c r="D8" s="36"/>
      <c r="E8" s="34"/>
    </row>
    <row r="9" spans="1:5" s="31" customFormat="1" ht="27" customHeight="1">
      <c r="A9" s="35" t="s">
        <v>71</v>
      </c>
      <c r="B9" s="36">
        <v>7.4232</v>
      </c>
      <c r="C9" s="36">
        <v>7.4232</v>
      </c>
      <c r="D9" s="36"/>
      <c r="E9" s="34"/>
    </row>
    <row r="10" s="31" customFormat="1" ht="27.75" customHeight="1"/>
    <row r="11" s="31" customFormat="1" ht="27.75" customHeight="1"/>
    <row r="12" s="31" customFormat="1" ht="27.75" customHeight="1"/>
    <row r="13" s="31" customFormat="1" ht="27.75" customHeight="1"/>
    <row r="14" s="31" customFormat="1" ht="27.75" customHeight="1"/>
    <row r="15" s="31" customFormat="1" ht="27.75" customHeight="1"/>
    <row r="16" s="31" customFormat="1" ht="27.75" customHeight="1"/>
    <row r="17" s="31" customFormat="1" ht="27.75" customHeight="1"/>
    <row r="18" s="31" customFormat="1" ht="27.75" customHeight="1"/>
    <row r="19" s="31" customFormat="1" ht="27.75" customHeight="1"/>
    <row r="20" s="31" customFormat="1" ht="27.75" customHeight="1"/>
    <row r="21" s="31" customFormat="1" ht="27.75" customHeight="1"/>
    <row r="22" s="31" customFormat="1" ht="27.75" customHeight="1"/>
    <row r="23" s="3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3">
      <selection activeCell="B13" sqref="B13:H13"/>
    </sheetView>
  </sheetViews>
  <sheetFormatPr defaultColWidth="10.28125" defaultRowHeight="12.75"/>
  <cols>
    <col min="1" max="3" width="10.28125" style="1" customWidth="1"/>
    <col min="4" max="4" width="6.421875" style="1" customWidth="1"/>
    <col min="5" max="5" width="23.28125" style="1" customWidth="1"/>
    <col min="6" max="8" width="13.00390625" style="20" customWidth="1"/>
    <col min="9" max="16384" width="10.28125" style="1" customWidth="1"/>
  </cols>
  <sheetData>
    <row r="1" ht="13.5">
      <c r="A1" s="1" t="s">
        <v>180</v>
      </c>
    </row>
    <row r="2" spans="1:8" s="1" customFormat="1" ht="20.25">
      <c r="A2" s="2" t="s">
        <v>181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182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183</v>
      </c>
      <c r="B4" s="4"/>
      <c r="C4" s="4"/>
      <c r="D4" s="4"/>
      <c r="E4" s="4"/>
      <c r="F4" s="4"/>
      <c r="G4" s="4"/>
      <c r="H4" s="4"/>
    </row>
    <row r="5" spans="1:8" s="1" customFormat="1" ht="15" customHeight="1">
      <c r="A5" s="4" t="s">
        <v>184</v>
      </c>
      <c r="B5" s="4" t="s">
        <v>185</v>
      </c>
      <c r="C5" s="4"/>
      <c r="D5" s="4" t="s">
        <v>186</v>
      </c>
      <c r="E5" s="4"/>
      <c r="F5" s="4" t="s">
        <v>187</v>
      </c>
      <c r="G5" s="4"/>
      <c r="H5" s="4"/>
    </row>
    <row r="6" spans="1:8" s="1" customFormat="1" ht="15" customHeight="1">
      <c r="A6" s="4"/>
      <c r="B6" s="4"/>
      <c r="C6" s="4"/>
      <c r="D6" s="4"/>
      <c r="E6" s="4"/>
      <c r="F6" s="4" t="s">
        <v>188</v>
      </c>
      <c r="G6" s="21" t="s">
        <v>43</v>
      </c>
      <c r="H6" s="4" t="s">
        <v>189</v>
      </c>
    </row>
    <row r="7" spans="1:8" s="1" customFormat="1" ht="22.5" customHeight="1">
      <c r="A7" s="4"/>
      <c r="B7" s="10" t="s">
        <v>190</v>
      </c>
      <c r="C7" s="12"/>
      <c r="D7" s="10" t="s">
        <v>191</v>
      </c>
      <c r="E7" s="12"/>
      <c r="F7" s="22">
        <f aca="true" t="shared" si="0" ref="F7:F10">SUM(G7:H7)</f>
        <v>407.37</v>
      </c>
      <c r="G7" s="21">
        <v>379.75</v>
      </c>
      <c r="H7" s="23">
        <v>27.62</v>
      </c>
    </row>
    <row r="8" spans="1:8" s="1" customFormat="1" ht="22.5" customHeight="1">
      <c r="A8" s="4"/>
      <c r="B8" s="10" t="s">
        <v>102</v>
      </c>
      <c r="C8" s="12"/>
      <c r="D8" s="10" t="s">
        <v>192</v>
      </c>
      <c r="E8" s="12"/>
      <c r="F8" s="22">
        <f t="shared" si="0"/>
        <v>65.31</v>
      </c>
      <c r="G8" s="21">
        <v>65.31</v>
      </c>
      <c r="H8" s="23"/>
    </row>
    <row r="9" spans="1:8" s="1" customFormat="1" ht="22.5" customHeight="1">
      <c r="A9" s="4"/>
      <c r="B9" s="10" t="s">
        <v>193</v>
      </c>
      <c r="C9" s="12"/>
      <c r="D9" s="10" t="s">
        <v>194</v>
      </c>
      <c r="E9" s="12"/>
      <c r="F9" s="22">
        <f t="shared" si="0"/>
        <v>99.44</v>
      </c>
      <c r="G9" s="21">
        <v>99.44</v>
      </c>
      <c r="H9" s="23"/>
    </row>
    <row r="10" spans="1:8" s="1" customFormat="1" ht="22.5" customHeight="1">
      <c r="A10" s="4"/>
      <c r="B10" s="10" t="s">
        <v>154</v>
      </c>
      <c r="C10" s="12"/>
      <c r="D10" s="10" t="s">
        <v>195</v>
      </c>
      <c r="E10" s="12"/>
      <c r="F10" s="22">
        <f t="shared" si="0"/>
        <v>23.42</v>
      </c>
      <c r="G10" s="21">
        <v>9.81</v>
      </c>
      <c r="H10" s="23">
        <v>13.61</v>
      </c>
    </row>
    <row r="11" spans="1:8" s="1" customFormat="1" ht="15" customHeight="1">
      <c r="A11" s="23"/>
      <c r="B11" s="24" t="s">
        <v>196</v>
      </c>
      <c r="C11" s="25"/>
      <c r="D11" s="24" t="s">
        <v>197</v>
      </c>
      <c r="E11" s="25"/>
      <c r="F11" s="23"/>
      <c r="G11" s="21"/>
      <c r="H11" s="23">
        <v>134.06</v>
      </c>
    </row>
    <row r="12" spans="1:8" s="1" customFormat="1" ht="15" customHeight="1">
      <c r="A12" s="4"/>
      <c r="B12" s="4" t="s">
        <v>198</v>
      </c>
      <c r="C12" s="4"/>
      <c r="D12" s="4"/>
      <c r="E12" s="4"/>
      <c r="F12" s="22">
        <f>SUM(G12:H12)</f>
        <v>729.5999999999999</v>
      </c>
      <c r="G12" s="21">
        <f>SUM(G7:G11)</f>
        <v>554.31</v>
      </c>
      <c r="H12" s="22">
        <f>SUM(H7:H11)</f>
        <v>175.29000000000002</v>
      </c>
    </row>
    <row r="13" spans="1:8" s="1" customFormat="1" ht="85.5" customHeight="1">
      <c r="A13" s="4" t="s">
        <v>199</v>
      </c>
      <c r="B13" s="14" t="s">
        <v>200</v>
      </c>
      <c r="C13" s="14"/>
      <c r="D13" s="14"/>
      <c r="E13" s="14"/>
      <c r="F13" s="4"/>
      <c r="G13" s="4"/>
      <c r="H13" s="4"/>
    </row>
    <row r="14" spans="1:8" s="1" customFormat="1" ht="15" customHeight="1">
      <c r="A14" s="4" t="s">
        <v>201</v>
      </c>
      <c r="B14" s="4" t="s">
        <v>202</v>
      </c>
      <c r="C14" s="4" t="s">
        <v>203</v>
      </c>
      <c r="D14" s="4"/>
      <c r="E14" s="26" t="s">
        <v>204</v>
      </c>
      <c r="F14" s="26"/>
      <c r="G14" s="26" t="s">
        <v>205</v>
      </c>
      <c r="H14" s="4" t="s">
        <v>206</v>
      </c>
    </row>
    <row r="15" spans="1:8" s="1" customFormat="1" ht="15" customHeight="1">
      <c r="A15" s="4"/>
      <c r="B15" s="4" t="s">
        <v>207</v>
      </c>
      <c r="C15" s="4" t="s">
        <v>208</v>
      </c>
      <c r="D15" s="4"/>
      <c r="E15" s="11" t="s">
        <v>209</v>
      </c>
      <c r="F15" s="12"/>
      <c r="G15" s="4" t="s">
        <v>210</v>
      </c>
      <c r="H15" s="4"/>
    </row>
    <row r="16" spans="1:8" s="1" customFormat="1" ht="15" customHeight="1">
      <c r="A16" s="4"/>
      <c r="B16" s="4"/>
      <c r="C16" s="4"/>
      <c r="D16" s="4"/>
      <c r="E16" s="11" t="s">
        <v>211</v>
      </c>
      <c r="F16" s="12"/>
      <c r="G16" s="4" t="s">
        <v>212</v>
      </c>
      <c r="H16" s="4"/>
    </row>
    <row r="17" spans="1:8" s="1" customFormat="1" ht="15" customHeight="1">
      <c r="A17" s="4"/>
      <c r="B17" s="4"/>
      <c r="C17" s="4"/>
      <c r="D17" s="4"/>
      <c r="E17" s="11" t="s">
        <v>213</v>
      </c>
      <c r="F17" s="12"/>
      <c r="G17" s="4" t="s">
        <v>214</v>
      </c>
      <c r="H17" s="4"/>
    </row>
    <row r="18" spans="1:8" s="1" customFormat="1" ht="15" customHeight="1">
      <c r="A18" s="4"/>
      <c r="B18" s="4"/>
      <c r="C18" s="4"/>
      <c r="D18" s="4"/>
      <c r="E18" s="11" t="s">
        <v>215</v>
      </c>
      <c r="F18" s="12"/>
      <c r="G18" s="4" t="s">
        <v>216</v>
      </c>
      <c r="H18" s="4"/>
    </row>
    <row r="19" spans="1:8" s="1" customFormat="1" ht="15" customHeight="1">
      <c r="A19" s="4"/>
      <c r="B19" s="4"/>
      <c r="C19" s="4" t="s">
        <v>217</v>
      </c>
      <c r="D19" s="4"/>
      <c r="E19" s="10" t="s">
        <v>218</v>
      </c>
      <c r="F19" s="12"/>
      <c r="G19" s="16" t="s">
        <v>219</v>
      </c>
      <c r="H19" s="4"/>
    </row>
    <row r="20" spans="1:8" s="1" customFormat="1" ht="15" customHeight="1">
      <c r="A20" s="4"/>
      <c r="B20" s="4"/>
      <c r="C20" s="4"/>
      <c r="D20" s="4"/>
      <c r="E20" s="10" t="s">
        <v>220</v>
      </c>
      <c r="F20" s="12"/>
      <c r="G20" s="4" t="s">
        <v>221</v>
      </c>
      <c r="H20" s="4"/>
    </row>
    <row r="21" spans="1:8" s="1" customFormat="1" ht="15" customHeight="1">
      <c r="A21" s="4"/>
      <c r="B21" s="4"/>
      <c r="C21" s="4"/>
      <c r="D21" s="4"/>
      <c r="E21" s="10" t="s">
        <v>222</v>
      </c>
      <c r="F21" s="12"/>
      <c r="G21" s="4" t="s">
        <v>223</v>
      </c>
      <c r="H21" s="4"/>
    </row>
    <row r="22" spans="1:8" s="1" customFormat="1" ht="15" customHeight="1">
      <c r="A22" s="4"/>
      <c r="B22" s="4"/>
      <c r="C22" s="4" t="s">
        <v>224</v>
      </c>
      <c r="D22" s="4"/>
      <c r="E22" s="10" t="s">
        <v>225</v>
      </c>
      <c r="F22" s="12"/>
      <c r="G22" s="27">
        <v>1</v>
      </c>
      <c r="H22" s="4"/>
    </row>
    <row r="23" spans="1:8" s="1" customFormat="1" ht="15" customHeight="1">
      <c r="A23" s="4"/>
      <c r="B23" s="4"/>
      <c r="C23" s="4"/>
      <c r="D23" s="4"/>
      <c r="E23" s="10" t="s">
        <v>226</v>
      </c>
      <c r="F23" s="12"/>
      <c r="G23" s="27">
        <v>1</v>
      </c>
      <c r="H23" s="4"/>
    </row>
    <row r="24" spans="1:8" s="1" customFormat="1" ht="15" customHeight="1">
      <c r="A24" s="4"/>
      <c r="B24" s="4"/>
      <c r="C24" s="4" t="s">
        <v>227</v>
      </c>
      <c r="D24" s="4"/>
      <c r="E24" s="10" t="s">
        <v>228</v>
      </c>
      <c r="F24" s="12"/>
      <c r="G24" s="4" t="s">
        <v>229</v>
      </c>
      <c r="H24" s="4"/>
    </row>
    <row r="25" spans="1:8" s="1" customFormat="1" ht="15" customHeight="1">
      <c r="A25" s="4"/>
      <c r="B25" s="4" t="s">
        <v>230</v>
      </c>
      <c r="C25" s="4" t="s">
        <v>231</v>
      </c>
      <c r="D25" s="4"/>
      <c r="E25" s="28" t="s">
        <v>232</v>
      </c>
      <c r="F25" s="29"/>
      <c r="G25" s="30" t="s">
        <v>233</v>
      </c>
      <c r="H25" s="4"/>
    </row>
    <row r="26" spans="1:8" s="1" customFormat="1" ht="15" customHeight="1">
      <c r="A26" s="4"/>
      <c r="B26" s="4" t="s">
        <v>234</v>
      </c>
      <c r="C26" s="4" t="s">
        <v>235</v>
      </c>
      <c r="D26" s="4"/>
      <c r="E26" s="10" t="s">
        <v>236</v>
      </c>
      <c r="F26" s="12"/>
      <c r="G26" s="4" t="s">
        <v>237</v>
      </c>
      <c r="H26" s="4"/>
    </row>
    <row r="27" spans="1:8" s="1" customFormat="1" ht="15" customHeight="1">
      <c r="A27" s="4"/>
      <c r="B27" s="4"/>
      <c r="C27" s="4"/>
      <c r="D27" s="4"/>
      <c r="E27" s="10" t="s">
        <v>238</v>
      </c>
      <c r="F27" s="12"/>
      <c r="G27" s="4" t="s">
        <v>237</v>
      </c>
      <c r="H27" s="4"/>
    </row>
  </sheetData>
  <sheetProtection/>
  <mergeCells count="44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E26:F26"/>
    <mergeCell ref="E27:F27"/>
    <mergeCell ref="A5:A12"/>
    <mergeCell ref="A14:A27"/>
    <mergeCell ref="B15:B24"/>
    <mergeCell ref="B26:B27"/>
    <mergeCell ref="B5:C6"/>
    <mergeCell ref="D5:E6"/>
    <mergeCell ref="C15:D18"/>
    <mergeCell ref="C19:D21"/>
    <mergeCell ref="C22:D23"/>
    <mergeCell ref="C26:D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5">
      <selection activeCell="K12" sqref="K12"/>
    </sheetView>
  </sheetViews>
  <sheetFormatPr defaultColWidth="10.28125" defaultRowHeight="12.75"/>
  <cols>
    <col min="1" max="1" width="6.421875" style="1" customWidth="1"/>
    <col min="2" max="2" width="11.7109375" style="1" customWidth="1"/>
    <col min="3" max="3" width="14.421875" style="1" customWidth="1"/>
    <col min="4" max="4" width="12.00390625" style="1" customWidth="1"/>
    <col min="5" max="5" width="31.00390625" style="1" customWidth="1"/>
    <col min="6" max="6" width="21.140625" style="1" customWidth="1"/>
    <col min="7" max="7" width="17.57421875" style="1" customWidth="1"/>
    <col min="8" max="16384" width="10.28125" style="1" customWidth="1"/>
  </cols>
  <sheetData>
    <row r="1" s="1" customFormat="1" ht="13.5" customHeight="1">
      <c r="A1" s="1" t="s">
        <v>239</v>
      </c>
    </row>
    <row r="2" spans="1:7" s="1" customFormat="1" ht="30" customHeight="1">
      <c r="A2" s="2" t="s">
        <v>240</v>
      </c>
      <c r="B2" s="2"/>
      <c r="C2" s="2"/>
      <c r="D2" s="2"/>
      <c r="E2" s="2"/>
      <c r="F2" s="2"/>
      <c r="G2" s="2"/>
    </row>
    <row r="3" spans="1:7" s="1" customFormat="1" ht="14.25" customHeight="1">
      <c r="A3" s="3" t="s">
        <v>182</v>
      </c>
      <c r="B3" s="3"/>
      <c r="C3" s="3"/>
      <c r="D3" s="3"/>
      <c r="E3" s="3"/>
      <c r="F3" s="3"/>
      <c r="G3" s="3"/>
    </row>
    <row r="4" spans="1:7" s="1" customFormat="1" ht="20.25" customHeight="1">
      <c r="A4" s="4" t="s">
        <v>241</v>
      </c>
      <c r="B4" s="4"/>
      <c r="C4" s="5" t="s">
        <v>242</v>
      </c>
      <c r="D4" s="5"/>
      <c r="E4" s="5"/>
      <c r="F4" s="5"/>
      <c r="G4" s="5"/>
    </row>
    <row r="5" spans="1:7" s="1" customFormat="1" ht="18.75" customHeight="1">
      <c r="A5" s="4" t="s">
        <v>243</v>
      </c>
      <c r="B5" s="4"/>
      <c r="C5" s="4">
        <v>203001</v>
      </c>
      <c r="D5" s="4"/>
      <c r="E5" s="4" t="s">
        <v>244</v>
      </c>
      <c r="F5" s="6" t="s">
        <v>171</v>
      </c>
      <c r="G5" s="6"/>
    </row>
    <row r="6" spans="1:7" s="1" customFormat="1" ht="96" customHeight="1">
      <c r="A6" s="4" t="s">
        <v>245</v>
      </c>
      <c r="B6" s="4"/>
      <c r="C6" s="4"/>
      <c r="D6" s="4"/>
      <c r="E6" s="4" t="s">
        <v>246</v>
      </c>
      <c r="F6" s="6" t="s">
        <v>247</v>
      </c>
      <c r="G6" s="6"/>
    </row>
    <row r="7" spans="1:9" s="1" customFormat="1" ht="18.75" customHeight="1">
      <c r="A7" s="4" t="s">
        <v>248</v>
      </c>
      <c r="B7" s="7"/>
      <c r="C7" s="8" t="s">
        <v>249</v>
      </c>
      <c r="D7" s="9"/>
      <c r="E7" s="10">
        <v>35.84</v>
      </c>
      <c r="F7" s="11"/>
      <c r="G7" s="12"/>
      <c r="I7" s="17"/>
    </row>
    <row r="8" spans="1:7" s="1" customFormat="1" ht="18.75" customHeight="1">
      <c r="A8" s="7"/>
      <c r="B8" s="7"/>
      <c r="C8" s="8" t="s">
        <v>250</v>
      </c>
      <c r="D8" s="9"/>
      <c r="E8" s="10">
        <v>35.84</v>
      </c>
      <c r="F8" s="11"/>
      <c r="G8" s="12"/>
    </row>
    <row r="9" spans="1:7" s="1" customFormat="1" ht="18.75" customHeight="1">
      <c r="A9" s="7"/>
      <c r="B9" s="7"/>
      <c r="C9" s="8" t="s">
        <v>251</v>
      </c>
      <c r="D9" s="9"/>
      <c r="E9" s="10"/>
      <c r="F9" s="11"/>
      <c r="G9" s="12"/>
    </row>
    <row r="10" spans="1:7" s="1" customFormat="1" ht="38.25" customHeight="1">
      <c r="A10" s="4" t="s">
        <v>252</v>
      </c>
      <c r="B10" s="4"/>
      <c r="C10" s="13" t="s">
        <v>253</v>
      </c>
      <c r="D10" s="13"/>
      <c r="E10" s="13"/>
      <c r="F10" s="13"/>
      <c r="G10" s="13"/>
    </row>
    <row r="11" spans="1:7" s="1" customFormat="1" ht="55.5" customHeight="1">
      <c r="A11" s="4"/>
      <c r="B11" s="4"/>
      <c r="C11" s="13"/>
      <c r="D11" s="13"/>
      <c r="E11" s="13"/>
      <c r="F11" s="13"/>
      <c r="G11" s="13"/>
    </row>
    <row r="12" spans="1:7" s="1" customFormat="1" ht="49.5" customHeight="1">
      <c r="A12" s="4" t="s">
        <v>254</v>
      </c>
      <c r="B12" s="4" t="s">
        <v>202</v>
      </c>
      <c r="C12" s="4" t="s">
        <v>203</v>
      </c>
      <c r="D12" s="4" t="s">
        <v>204</v>
      </c>
      <c r="E12" s="13"/>
      <c r="F12" s="4" t="s">
        <v>205</v>
      </c>
      <c r="G12" s="4" t="s">
        <v>206</v>
      </c>
    </row>
    <row r="13" spans="1:7" s="1" customFormat="1" ht="15" customHeight="1">
      <c r="A13" s="4"/>
      <c r="B13" s="4" t="s">
        <v>207</v>
      </c>
      <c r="C13" s="4" t="s">
        <v>208</v>
      </c>
      <c r="D13" s="14" t="s">
        <v>255</v>
      </c>
      <c r="E13" s="14"/>
      <c r="F13" s="18" t="s">
        <v>256</v>
      </c>
      <c r="G13" s="14"/>
    </row>
    <row r="14" spans="1:7" s="1" customFormat="1" ht="15" customHeight="1">
      <c r="A14" s="4"/>
      <c r="B14" s="4"/>
      <c r="C14" s="4"/>
      <c r="D14" s="14" t="s">
        <v>257</v>
      </c>
      <c r="E14" s="14"/>
      <c r="F14" s="18" t="s">
        <v>258</v>
      </c>
      <c r="G14" s="14"/>
    </row>
    <row r="15" spans="1:7" s="1" customFormat="1" ht="31.5" customHeight="1">
      <c r="A15" s="4"/>
      <c r="B15" s="4"/>
      <c r="C15" s="4"/>
      <c r="D15" s="14" t="s">
        <v>259</v>
      </c>
      <c r="E15" s="14"/>
      <c r="F15" s="18" t="s">
        <v>258</v>
      </c>
      <c r="G15" s="14"/>
    </row>
    <row r="16" spans="1:7" s="1" customFormat="1" ht="15" customHeight="1">
      <c r="A16" s="4"/>
      <c r="B16" s="4"/>
      <c r="C16" s="4" t="s">
        <v>217</v>
      </c>
      <c r="D16" s="14" t="s">
        <v>260</v>
      </c>
      <c r="E16" s="14"/>
      <c r="F16" s="19">
        <v>1</v>
      </c>
      <c r="G16" s="14"/>
    </row>
    <row r="17" spans="1:7" s="1" customFormat="1" ht="15" customHeight="1">
      <c r="A17" s="4"/>
      <c r="B17" s="4"/>
      <c r="C17" s="4" t="s">
        <v>224</v>
      </c>
      <c r="D17" s="14" t="s">
        <v>261</v>
      </c>
      <c r="E17" s="14"/>
      <c r="F17" s="18" t="s">
        <v>262</v>
      </c>
      <c r="G17" s="4"/>
    </row>
    <row r="18" spans="1:7" s="1" customFormat="1" ht="15" customHeight="1">
      <c r="A18" s="4"/>
      <c r="B18" s="4"/>
      <c r="C18" s="4"/>
      <c r="D18" s="14" t="s">
        <v>263</v>
      </c>
      <c r="E18" s="14"/>
      <c r="F18" s="18" t="s">
        <v>264</v>
      </c>
      <c r="G18" s="4"/>
    </row>
    <row r="19" spans="1:7" s="1" customFormat="1" ht="15" customHeight="1">
      <c r="A19" s="4"/>
      <c r="B19" s="4"/>
      <c r="C19" s="4" t="s">
        <v>227</v>
      </c>
      <c r="D19" s="14" t="s">
        <v>265</v>
      </c>
      <c r="E19" s="14"/>
      <c r="F19" s="4" t="s">
        <v>266</v>
      </c>
      <c r="G19" s="4"/>
    </row>
    <row r="20" spans="1:7" s="1" customFormat="1" ht="15" customHeight="1">
      <c r="A20" s="4"/>
      <c r="B20" s="4"/>
      <c r="C20" s="4" t="s">
        <v>267</v>
      </c>
      <c r="D20" s="14" t="s">
        <v>268</v>
      </c>
      <c r="E20" s="14"/>
      <c r="F20" s="4">
        <v>0</v>
      </c>
      <c r="G20" s="4"/>
    </row>
    <row r="21" spans="1:7" s="1" customFormat="1" ht="15" customHeight="1">
      <c r="A21" s="4"/>
      <c r="B21" s="4"/>
      <c r="C21" s="4" t="s">
        <v>269</v>
      </c>
      <c r="D21" s="14" t="s">
        <v>270</v>
      </c>
      <c r="E21" s="14"/>
      <c r="F21" s="16">
        <v>1</v>
      </c>
      <c r="G21" s="4"/>
    </row>
    <row r="22" spans="1:7" s="1" customFormat="1" ht="15" customHeight="1">
      <c r="A22" s="4"/>
      <c r="B22" s="4" t="s">
        <v>234</v>
      </c>
      <c r="C22" s="4" t="s">
        <v>235</v>
      </c>
      <c r="D22" s="14" t="s">
        <v>271</v>
      </c>
      <c r="E22" s="14"/>
      <c r="F22" s="16">
        <v>1</v>
      </c>
      <c r="G22" s="4"/>
    </row>
    <row r="23" spans="1:7" s="1" customFormat="1" ht="15" customHeight="1">
      <c r="A23" s="4"/>
      <c r="B23" s="4"/>
      <c r="C23" s="4"/>
      <c r="D23" s="14" t="s">
        <v>272</v>
      </c>
      <c r="E23" s="14"/>
      <c r="F23" s="16">
        <v>1</v>
      </c>
      <c r="G23" s="4"/>
    </row>
  </sheetData>
  <sheetProtection/>
  <mergeCells count="38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12:A23"/>
    <mergeCell ref="B13:B19"/>
    <mergeCell ref="B20:B21"/>
    <mergeCell ref="B22:B23"/>
    <mergeCell ref="C13:C15"/>
    <mergeCell ref="C17:C18"/>
    <mergeCell ref="C22:C23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40">
      <selection activeCell="I34" sqref="I34"/>
    </sheetView>
  </sheetViews>
  <sheetFormatPr defaultColWidth="9.140625" defaultRowHeight="12.75"/>
  <cols>
    <col min="3" max="3" width="20.28125" style="0" customWidth="1"/>
    <col min="4" max="4" width="20.00390625" style="0" customWidth="1"/>
    <col min="5" max="5" width="32.57421875" style="0" customWidth="1"/>
  </cols>
  <sheetData>
    <row r="1" s="1" customFormat="1" ht="13.5">
      <c r="A1" s="1" t="s">
        <v>239</v>
      </c>
    </row>
    <row r="2" spans="1:7" s="1" customFormat="1" ht="30" customHeight="1">
      <c r="A2" s="2" t="s">
        <v>240</v>
      </c>
      <c r="B2" s="2"/>
      <c r="C2" s="2"/>
      <c r="D2" s="2"/>
      <c r="E2" s="2"/>
      <c r="F2" s="2"/>
      <c r="G2" s="2"/>
    </row>
    <row r="3" spans="1:7" s="1" customFormat="1" ht="14.25">
      <c r="A3" s="3" t="s">
        <v>182</v>
      </c>
      <c r="B3" s="3"/>
      <c r="C3" s="3"/>
      <c r="D3" s="3"/>
      <c r="E3" s="3"/>
      <c r="F3" s="3"/>
      <c r="G3" s="3"/>
    </row>
    <row r="4" spans="1:7" s="1" customFormat="1" ht="51.75" customHeight="1">
      <c r="A4" s="4" t="s">
        <v>241</v>
      </c>
      <c r="B4" s="4"/>
      <c r="C4" s="5" t="s">
        <v>273</v>
      </c>
      <c r="D4" s="5"/>
      <c r="E4" s="5"/>
      <c r="F4" s="5"/>
      <c r="G4" s="5"/>
    </row>
    <row r="5" spans="1:7" s="1" customFormat="1" ht="18.75" customHeight="1">
      <c r="A5" s="4" t="s">
        <v>243</v>
      </c>
      <c r="B5" s="4"/>
      <c r="C5" s="4">
        <v>203001</v>
      </c>
      <c r="D5" s="4"/>
      <c r="E5" s="4" t="s">
        <v>244</v>
      </c>
      <c r="F5" s="6" t="s">
        <v>171</v>
      </c>
      <c r="G5" s="6"/>
    </row>
    <row r="6" spans="1:7" s="1" customFormat="1" ht="18.75" customHeight="1">
      <c r="A6" s="4" t="s">
        <v>245</v>
      </c>
      <c r="B6" s="4"/>
      <c r="C6" s="4"/>
      <c r="D6" s="4"/>
      <c r="E6" s="4" t="s">
        <v>246</v>
      </c>
      <c r="F6" s="6" t="s">
        <v>247</v>
      </c>
      <c r="G6" s="6"/>
    </row>
    <row r="7" spans="1:9" s="1" customFormat="1" ht="18.75" customHeight="1">
      <c r="A7" s="4" t="s">
        <v>248</v>
      </c>
      <c r="B7" s="7"/>
      <c r="C7" s="8" t="s">
        <v>249</v>
      </c>
      <c r="D7" s="9"/>
      <c r="E7" s="10">
        <v>15</v>
      </c>
      <c r="F7" s="11"/>
      <c r="G7" s="12"/>
      <c r="I7" s="17"/>
    </row>
    <row r="8" spans="1:7" s="1" customFormat="1" ht="18.75" customHeight="1">
      <c r="A8" s="7"/>
      <c r="B8" s="7"/>
      <c r="C8" s="8" t="s">
        <v>250</v>
      </c>
      <c r="D8" s="9"/>
      <c r="E8" s="10">
        <v>15</v>
      </c>
      <c r="F8" s="11"/>
      <c r="G8" s="12"/>
    </row>
    <row r="9" spans="1:7" s="1" customFormat="1" ht="18.75" customHeight="1">
      <c r="A9" s="7"/>
      <c r="B9" s="7"/>
      <c r="C9" s="8" t="s">
        <v>251</v>
      </c>
      <c r="D9" s="9"/>
      <c r="E9" s="10"/>
      <c r="F9" s="11"/>
      <c r="G9" s="12"/>
    </row>
    <row r="10" spans="1:13" s="1" customFormat="1" ht="13.5">
      <c r="A10" s="4" t="s">
        <v>252</v>
      </c>
      <c r="B10" s="4"/>
      <c r="C10" s="13" t="s">
        <v>274</v>
      </c>
      <c r="D10" s="13"/>
      <c r="E10" s="13"/>
      <c r="F10" s="13"/>
      <c r="G10" s="13"/>
      <c r="L10" s="4"/>
      <c r="M10" s="4"/>
    </row>
    <row r="11" spans="1:13" s="1" customFormat="1" ht="55.5" customHeight="1">
      <c r="A11" s="4"/>
      <c r="B11" s="4"/>
      <c r="C11" s="13"/>
      <c r="D11" s="13"/>
      <c r="E11" s="13"/>
      <c r="F11" s="13"/>
      <c r="G11" s="13"/>
      <c r="L11" s="4"/>
      <c r="M11" s="4"/>
    </row>
    <row r="12" spans="1:7" s="1" customFormat="1" ht="15" customHeight="1">
      <c r="A12" s="4" t="s">
        <v>254</v>
      </c>
      <c r="B12" s="4" t="s">
        <v>202</v>
      </c>
      <c r="C12" s="4" t="s">
        <v>203</v>
      </c>
      <c r="D12" s="4" t="s">
        <v>204</v>
      </c>
      <c r="E12" s="13"/>
      <c r="F12" s="4" t="s">
        <v>205</v>
      </c>
      <c r="G12" s="4" t="s">
        <v>206</v>
      </c>
    </row>
    <row r="13" spans="1:7" s="1" customFormat="1" ht="15" customHeight="1">
      <c r="A13" s="4"/>
      <c r="B13" s="4" t="s">
        <v>207</v>
      </c>
      <c r="C13" s="4" t="s">
        <v>208</v>
      </c>
      <c r="D13" s="14" t="s">
        <v>275</v>
      </c>
      <c r="E13" s="14"/>
      <c r="F13" s="4" t="s">
        <v>276</v>
      </c>
      <c r="G13" s="14"/>
    </row>
    <row r="14" spans="1:7" s="1" customFormat="1" ht="12" customHeight="1">
      <c r="A14" s="4"/>
      <c r="B14" s="4"/>
      <c r="C14" s="4"/>
      <c r="D14" s="14" t="s">
        <v>277</v>
      </c>
      <c r="E14" s="14"/>
      <c r="F14" s="4" t="s">
        <v>276</v>
      </c>
      <c r="G14" s="14"/>
    </row>
    <row r="15" spans="1:7" s="1" customFormat="1" ht="15" customHeight="1">
      <c r="A15" s="4"/>
      <c r="B15" s="4"/>
      <c r="C15" s="4"/>
      <c r="D15" s="14" t="s">
        <v>278</v>
      </c>
      <c r="E15" s="14"/>
      <c r="F15" s="4" t="s">
        <v>279</v>
      </c>
      <c r="G15" s="14"/>
    </row>
    <row r="16" spans="1:7" s="1" customFormat="1" ht="15" customHeight="1">
      <c r="A16" s="4"/>
      <c r="B16" s="4"/>
      <c r="C16" s="4"/>
      <c r="D16" s="14" t="s">
        <v>280</v>
      </c>
      <c r="E16" s="14"/>
      <c r="F16" s="4" t="s">
        <v>281</v>
      </c>
      <c r="G16" s="14"/>
    </row>
    <row r="17" spans="1:7" s="1" customFormat="1" ht="15" customHeight="1">
      <c r="A17" s="4"/>
      <c r="B17" s="4"/>
      <c r="C17" s="4"/>
      <c r="D17" s="14" t="s">
        <v>282</v>
      </c>
      <c r="E17" s="14"/>
      <c r="F17" s="4" t="s">
        <v>283</v>
      </c>
      <c r="G17" s="14"/>
    </row>
    <row r="18" spans="1:7" s="1" customFormat="1" ht="15" customHeight="1">
      <c r="A18" s="4"/>
      <c r="B18" s="4"/>
      <c r="C18" s="4"/>
      <c r="D18" s="14" t="s">
        <v>284</v>
      </c>
      <c r="E18" s="14"/>
      <c r="F18" s="4" t="s">
        <v>276</v>
      </c>
      <c r="G18" s="15"/>
    </row>
    <row r="19" spans="1:7" s="1" customFormat="1" ht="15" customHeight="1">
      <c r="A19" s="4"/>
      <c r="B19" s="4"/>
      <c r="C19" s="4" t="s">
        <v>217</v>
      </c>
      <c r="D19" s="14" t="s">
        <v>285</v>
      </c>
      <c r="E19" s="14"/>
      <c r="F19" s="16">
        <v>1</v>
      </c>
      <c r="G19" s="14"/>
    </row>
    <row r="20" spans="1:7" s="1" customFormat="1" ht="15" customHeight="1">
      <c r="A20" s="4"/>
      <c r="B20" s="4"/>
      <c r="C20" s="4"/>
      <c r="D20" s="14" t="s">
        <v>286</v>
      </c>
      <c r="E20" s="14"/>
      <c r="F20" s="16">
        <v>1</v>
      </c>
      <c r="G20" s="14"/>
    </row>
    <row r="21" spans="1:7" s="1" customFormat="1" ht="15" customHeight="1">
      <c r="A21" s="4"/>
      <c r="B21" s="4"/>
      <c r="C21" s="4"/>
      <c r="D21" s="14" t="s">
        <v>287</v>
      </c>
      <c r="E21" s="14"/>
      <c r="F21" s="16">
        <v>1</v>
      </c>
      <c r="G21" s="14"/>
    </row>
    <row r="22" spans="1:7" s="1" customFormat="1" ht="15" customHeight="1">
      <c r="A22" s="4"/>
      <c r="B22" s="4"/>
      <c r="C22" s="4"/>
      <c r="D22" s="14" t="s">
        <v>288</v>
      </c>
      <c r="E22" s="14"/>
      <c r="F22" s="16">
        <v>1</v>
      </c>
      <c r="G22" s="4"/>
    </row>
    <row r="23" spans="1:7" s="1" customFormat="1" ht="15" customHeight="1">
      <c r="A23" s="4"/>
      <c r="B23" s="4"/>
      <c r="C23" s="4" t="s">
        <v>224</v>
      </c>
      <c r="D23" s="14" t="s">
        <v>289</v>
      </c>
      <c r="E23" s="14"/>
      <c r="F23" s="16" t="s">
        <v>276</v>
      </c>
      <c r="G23" s="4"/>
    </row>
    <row r="24" spans="1:7" s="1" customFormat="1" ht="15" customHeight="1">
      <c r="A24" s="4"/>
      <c r="B24" s="4"/>
      <c r="C24" s="4"/>
      <c r="D24" s="14" t="s">
        <v>290</v>
      </c>
      <c r="E24" s="14"/>
      <c r="F24" s="16" t="s">
        <v>283</v>
      </c>
      <c r="G24" s="4"/>
    </row>
    <row r="25" spans="1:7" s="1" customFormat="1" ht="15" customHeight="1">
      <c r="A25" s="4"/>
      <c r="B25" s="4"/>
      <c r="C25" s="4" t="s">
        <v>227</v>
      </c>
      <c r="D25" s="14" t="s">
        <v>291</v>
      </c>
      <c r="E25" s="14"/>
      <c r="F25" s="4" t="s">
        <v>292</v>
      </c>
      <c r="G25" s="4"/>
    </row>
    <row r="26" spans="1:7" s="1" customFormat="1" ht="15" customHeight="1">
      <c r="A26" s="4"/>
      <c r="B26" s="4"/>
      <c r="C26" s="4"/>
      <c r="D26" s="14" t="s">
        <v>293</v>
      </c>
      <c r="E26" s="14"/>
      <c r="F26" s="16" t="s">
        <v>294</v>
      </c>
      <c r="G26" s="4"/>
    </row>
    <row r="27" spans="1:7" s="1" customFormat="1" ht="15" customHeight="1">
      <c r="A27" s="4"/>
      <c r="B27" s="4"/>
      <c r="C27" s="4"/>
      <c r="D27" s="14" t="s">
        <v>295</v>
      </c>
      <c r="E27" s="14"/>
      <c r="F27" s="16" t="s">
        <v>296</v>
      </c>
      <c r="G27" s="4"/>
    </row>
    <row r="28" spans="1:7" s="1" customFormat="1" ht="15" customHeight="1">
      <c r="A28" s="4"/>
      <c r="B28" s="4"/>
      <c r="C28" s="4"/>
      <c r="D28" s="14" t="s">
        <v>297</v>
      </c>
      <c r="E28" s="14"/>
      <c r="F28" s="16" t="s">
        <v>298</v>
      </c>
      <c r="G28" s="4"/>
    </row>
    <row r="29" spans="1:7" s="1" customFormat="1" ht="15" customHeight="1">
      <c r="A29" s="4"/>
      <c r="B29" s="4"/>
      <c r="C29" s="4" t="s">
        <v>267</v>
      </c>
      <c r="D29" s="14" t="s">
        <v>299</v>
      </c>
      <c r="E29" s="14"/>
      <c r="F29" s="4" t="s">
        <v>300</v>
      </c>
      <c r="G29" s="4"/>
    </row>
    <row r="30" spans="1:7" s="1" customFormat="1" ht="15" customHeight="1">
      <c r="A30" s="4"/>
      <c r="B30" s="4"/>
      <c r="C30" s="4"/>
      <c r="D30" s="14" t="s">
        <v>301</v>
      </c>
      <c r="E30" s="14"/>
      <c r="F30" s="16">
        <v>1</v>
      </c>
      <c r="G30" s="4"/>
    </row>
    <row r="31" spans="1:7" s="1" customFormat="1" ht="15" customHeight="1">
      <c r="A31" s="4"/>
      <c r="B31" s="4"/>
      <c r="C31" s="4" t="s">
        <v>269</v>
      </c>
      <c r="D31" s="14" t="s">
        <v>302</v>
      </c>
      <c r="E31" s="14"/>
      <c r="F31" s="16">
        <v>1</v>
      </c>
      <c r="G31" s="4"/>
    </row>
    <row r="32" spans="1:7" s="1" customFormat="1" ht="15" customHeight="1">
      <c r="A32" s="4"/>
      <c r="B32" s="4"/>
      <c r="C32" s="4"/>
      <c r="D32" s="14" t="s">
        <v>303</v>
      </c>
      <c r="E32" s="14"/>
      <c r="F32" s="4" t="s">
        <v>279</v>
      </c>
      <c r="G32" s="4"/>
    </row>
    <row r="33" spans="1:7" s="1" customFormat="1" ht="15" customHeight="1">
      <c r="A33" s="4"/>
      <c r="B33" s="4" t="s">
        <v>234</v>
      </c>
      <c r="C33" s="4" t="s">
        <v>235</v>
      </c>
      <c r="D33" s="14" t="s">
        <v>304</v>
      </c>
      <c r="E33" s="14"/>
      <c r="F33" s="16">
        <v>1</v>
      </c>
      <c r="G33" s="4"/>
    </row>
    <row r="34" spans="1:7" s="1" customFormat="1" ht="15" customHeight="1">
      <c r="A34" s="4"/>
      <c r="B34" s="4"/>
      <c r="C34" s="4"/>
      <c r="D34" s="14" t="s">
        <v>305</v>
      </c>
      <c r="E34" s="14"/>
      <c r="F34" s="16">
        <v>1</v>
      </c>
      <c r="G34" s="4"/>
    </row>
    <row r="35" spans="1:7" s="1" customFormat="1" ht="15" customHeight="1">
      <c r="A35" s="4"/>
      <c r="B35" s="4"/>
      <c r="C35" s="4"/>
      <c r="D35" s="14" t="s">
        <v>306</v>
      </c>
      <c r="E35" s="14"/>
      <c r="F35" s="16">
        <v>1</v>
      </c>
      <c r="G35" s="4"/>
    </row>
  </sheetData>
  <sheetProtection/>
  <mergeCells count="55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2:A35"/>
    <mergeCell ref="B13:B28"/>
    <mergeCell ref="B29:B32"/>
    <mergeCell ref="B33:B35"/>
    <mergeCell ref="C13:C18"/>
    <mergeCell ref="C19:C22"/>
    <mergeCell ref="C23:C24"/>
    <mergeCell ref="C25:C28"/>
    <mergeCell ref="C29:C30"/>
    <mergeCell ref="C31:C32"/>
    <mergeCell ref="C33:C35"/>
    <mergeCell ref="A7:B9"/>
    <mergeCell ref="A10:B11"/>
    <mergeCell ref="C10:G11"/>
    <mergeCell ref="L10:M1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s="31" customFormat="1" ht="29.25" customHeight="1">
      <c r="A2" s="91" t="s">
        <v>12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s="31" customFormat="1" ht="17.25" customHeight="1">
      <c r="A3" s="92" t="s">
        <v>13</v>
      </c>
      <c r="B3" s="90"/>
      <c r="C3" s="90"/>
      <c r="D3" s="89" t="s">
        <v>14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s="31" customFormat="1" ht="15.75" customHeight="1">
      <c r="A4" s="93" t="s">
        <v>15</v>
      </c>
      <c r="B4" s="93"/>
      <c r="C4" s="93" t="s">
        <v>16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s="31" customFormat="1" ht="15.75" customHeight="1">
      <c r="A5" s="93" t="s">
        <v>17</v>
      </c>
      <c r="B5" s="93" t="s">
        <v>18</v>
      </c>
      <c r="C5" s="93" t="s">
        <v>19</v>
      </c>
      <c r="D5" s="93" t="s">
        <v>18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s="31" customFormat="1" ht="15.75" customHeight="1">
      <c r="A6" s="94" t="s">
        <v>20</v>
      </c>
      <c r="B6" s="40">
        <f>IF(ISBLANK(SUM(B7,B8,B9))," ",SUM(B7,B8,B9))</f>
        <v>554.3104</v>
      </c>
      <c r="C6" s="95" t="str">
        <f>IF(ISBLANK('支出总表（引用）'!A8)," ",'支出总表（引用）'!A8)</f>
        <v>公共安全支出</v>
      </c>
      <c r="D6" s="53">
        <f>IF(ISBLANK('支出总表（引用）'!B8)," ",'支出总表（引用）'!B8)</f>
        <v>517.198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31" customFormat="1" ht="15.75" customHeight="1">
      <c r="A7" s="96" t="s">
        <v>21</v>
      </c>
      <c r="B7" s="40">
        <v>554.3104</v>
      </c>
      <c r="C7" s="95" t="str">
        <f>IF(ISBLANK('支出总表（引用）'!A9)," ",'支出总表（引用）'!A9)</f>
        <v>社会保障和就业支出</v>
      </c>
      <c r="D7" s="53">
        <f>IF(ISBLANK('支出总表（引用）'!B9)," ",'支出总表（引用）'!B9)</f>
        <v>29.6892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31" customFormat="1" ht="15.75" customHeight="1">
      <c r="A8" s="96" t="s">
        <v>22</v>
      </c>
      <c r="B8" s="63"/>
      <c r="C8" s="95" t="str">
        <f>IF(ISBLANK('支出总表（引用）'!A10)," ",'支出总表（引用）'!A10)</f>
        <v>卫生健康支出</v>
      </c>
      <c r="D8" s="53">
        <f>IF(ISBLANK('支出总表（引用）'!B10)," ",'支出总表（引用）'!B10)</f>
        <v>7.4232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s="31" customFormat="1" ht="15.75" customHeight="1">
      <c r="A9" s="96" t="s">
        <v>23</v>
      </c>
      <c r="B9" s="63"/>
      <c r="C9" s="95" t="str">
        <f>IF(ISBLANK('支出总表（引用）'!A11)," ",'支出总表（引用）'!A11)</f>
        <v> </v>
      </c>
      <c r="D9" s="53" t="str">
        <f>IF(ISBLANK('支出总表（引用）'!B11)," ",'支出总表（引用）'!B11)</f>
        <v> 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s="31" customFormat="1" ht="15.75" customHeight="1">
      <c r="A10" s="94" t="s">
        <v>24</v>
      </c>
      <c r="B10" s="40"/>
      <c r="C10" s="95" t="str">
        <f>IF(ISBLANK('支出总表（引用）'!A12)," ",'支出总表（引用）'!A12)</f>
        <v> </v>
      </c>
      <c r="D10" s="53" t="str">
        <f>IF(ISBLANK('支出总表（引用）'!B12)," ",'支出总表（引用）'!B12)</f>
        <v> 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s="31" customFormat="1" ht="15.75" customHeight="1">
      <c r="A11" s="96" t="s">
        <v>25</v>
      </c>
      <c r="B11" s="40"/>
      <c r="C11" s="95" t="str">
        <f>IF(ISBLANK('支出总表（引用）'!A13)," ",'支出总表（引用）'!A13)</f>
        <v> </v>
      </c>
      <c r="D11" s="53" t="str">
        <f>IF(ISBLANK('支出总表（引用）'!B13)," ",'支出总表（引用）'!B13)</f>
        <v> 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s="31" customFormat="1" ht="15.75" customHeight="1">
      <c r="A12" s="96" t="s">
        <v>26</v>
      </c>
      <c r="B12" s="40"/>
      <c r="C12" s="95" t="str">
        <f>IF(ISBLANK('支出总表（引用）'!A14)," ",'支出总表（引用）'!A14)</f>
        <v> </v>
      </c>
      <c r="D12" s="53" t="str">
        <f>IF(ISBLANK('支出总表（引用）'!B14)," ",'支出总表（引用）'!B14)</f>
        <v> 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s="31" customFormat="1" ht="15.75" customHeight="1">
      <c r="A13" s="96" t="s">
        <v>27</v>
      </c>
      <c r="B13" s="40"/>
      <c r="C13" s="95" t="str">
        <f>IF(ISBLANK('支出总表（引用）'!A15)," ",'支出总表（引用）'!A15)</f>
        <v> </v>
      </c>
      <c r="D13" s="53" t="str">
        <f>IF(ISBLANK('支出总表（引用）'!B15)," ",'支出总表（引用）'!B15)</f>
        <v> 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s="31" customFormat="1" ht="15.75" customHeight="1">
      <c r="A14" s="96" t="s">
        <v>28</v>
      </c>
      <c r="B14" s="63"/>
      <c r="C14" s="95" t="str">
        <f>IF(ISBLANK('支出总表（引用）'!A16)," ",'支出总表（引用）'!A16)</f>
        <v> </v>
      </c>
      <c r="D14" s="53" t="str">
        <f>IF(ISBLANK('支出总表（引用）'!B16)," ",'支出总表（引用）'!B16)</f>
        <v> 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s="31" customFormat="1" ht="15.75" customHeight="1">
      <c r="A15" s="96" t="s">
        <v>29</v>
      </c>
      <c r="B15" s="63"/>
      <c r="C15" s="95" t="str">
        <f>IF(ISBLANK('支出总表（引用）'!A17)," ",'支出总表（引用）'!A17)</f>
        <v> </v>
      </c>
      <c r="D15" s="53" t="str">
        <f>IF(ISBLANK('支出总表（引用）'!B17)," ",'支出总表（引用）'!B17)</f>
        <v> 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s="31" customFormat="1" ht="15.75" customHeight="1">
      <c r="A16" s="94"/>
      <c r="B16" s="97"/>
      <c r="C16" s="95" t="str">
        <f>IF(ISBLANK('支出总表（引用）'!A18)," ",'支出总表（引用）'!A18)</f>
        <v> </v>
      </c>
      <c r="D16" s="53" t="str">
        <f>IF(ISBLANK('支出总表（引用）'!B18)," ",'支出总表（引用）'!B18)</f>
        <v> 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s="31" customFormat="1" ht="15.75" customHeight="1">
      <c r="A17" s="94"/>
      <c r="B17" s="97"/>
      <c r="C17" s="95" t="str">
        <f>IF(ISBLANK('支出总表（引用）'!A19)," ",'支出总表（引用）'!A19)</f>
        <v> </v>
      </c>
      <c r="D17" s="53" t="str">
        <f>IF(ISBLANK('支出总表（引用）'!B19)," ",'支出总表（引用）'!B19)</f>
        <v> 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s="31" customFormat="1" ht="15.75" customHeight="1">
      <c r="A18" s="94"/>
      <c r="B18" s="97"/>
      <c r="C18" s="95" t="str">
        <f>IF(ISBLANK('支出总表（引用）'!A20)," ",'支出总表（引用）'!A20)</f>
        <v> </v>
      </c>
      <c r="D18" s="53" t="str">
        <f>IF(ISBLANK('支出总表（引用）'!B20)," ",'支出总表（引用）'!B20)</f>
        <v> 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s="31" customFormat="1" ht="15.75" customHeight="1">
      <c r="A19" s="94"/>
      <c r="B19" s="97"/>
      <c r="C19" s="95" t="str">
        <f>IF(ISBLANK('支出总表（引用）'!A21)," ",'支出总表（引用）'!A21)</f>
        <v> </v>
      </c>
      <c r="D19" s="53" t="str">
        <f>IF(ISBLANK('支出总表（引用）'!B21)," ",'支出总表（引用）'!B21)</f>
        <v> 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s="31" customFormat="1" ht="15.75" customHeight="1">
      <c r="A20" s="94"/>
      <c r="B20" s="97"/>
      <c r="C20" s="95" t="str">
        <f>IF(ISBLANK('支出总表（引用）'!A22)," ",'支出总表（引用）'!A22)</f>
        <v> </v>
      </c>
      <c r="D20" s="53" t="str">
        <f>IF(ISBLANK('支出总表（引用）'!B22)," ",'支出总表（引用）'!B22)</f>
        <v> 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s="31" customFormat="1" ht="15.75" customHeight="1">
      <c r="A21" s="94"/>
      <c r="B21" s="97"/>
      <c r="C21" s="95" t="str">
        <f>IF(ISBLANK('支出总表（引用）'!A23)," ",'支出总表（引用）'!A23)</f>
        <v> </v>
      </c>
      <c r="D21" s="53" t="str">
        <f>IF(ISBLANK('支出总表（引用）'!B23)," ",'支出总表（引用）'!B23)</f>
        <v> 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s="31" customFormat="1" ht="15.75" customHeight="1">
      <c r="A22" s="94"/>
      <c r="B22" s="97"/>
      <c r="C22" s="95" t="str">
        <f>IF(ISBLANK('支出总表（引用）'!A24)," ",'支出总表（引用）'!A24)</f>
        <v> </v>
      </c>
      <c r="D22" s="53" t="str">
        <f>IF(ISBLANK('支出总表（引用）'!B24)," ",'支出总表（引用）'!B24)</f>
        <v> 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s="31" customFormat="1" ht="15.75" customHeight="1">
      <c r="A23" s="94"/>
      <c r="B23" s="97"/>
      <c r="C23" s="95" t="str">
        <f>IF(ISBLANK('支出总表（引用）'!A25)," ",'支出总表（引用）'!A25)</f>
        <v> </v>
      </c>
      <c r="D23" s="53" t="str">
        <f>IF(ISBLANK('支出总表（引用）'!B25)," ",'支出总表（引用）'!B25)</f>
        <v> 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s="31" customFormat="1" ht="15.75" customHeight="1">
      <c r="A24" s="94"/>
      <c r="B24" s="97"/>
      <c r="C24" s="95" t="str">
        <f>IF(ISBLANK('支出总表（引用）'!A26)," ",'支出总表（引用）'!A26)</f>
        <v> </v>
      </c>
      <c r="D24" s="53" t="str">
        <f>IF(ISBLANK('支出总表（引用）'!B26)," ",'支出总表（引用）'!B26)</f>
        <v> 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s="31" customFormat="1" ht="15.75" customHeight="1">
      <c r="A25" s="94"/>
      <c r="B25" s="97"/>
      <c r="C25" s="95" t="str">
        <f>IF(ISBLANK('支出总表（引用）'!A27)," ",'支出总表（引用）'!A27)</f>
        <v> </v>
      </c>
      <c r="D25" s="53" t="str">
        <f>IF(ISBLANK('支出总表（引用）'!B27)," ",'支出总表（引用）'!B27)</f>
        <v> 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s="31" customFormat="1" ht="15.75" customHeight="1">
      <c r="A26" s="94"/>
      <c r="B26" s="97"/>
      <c r="C26" s="95" t="str">
        <f>IF(ISBLANK('支出总表（引用）'!A28)," ",'支出总表（引用）'!A28)</f>
        <v> </v>
      </c>
      <c r="D26" s="53" t="str">
        <f>IF(ISBLANK('支出总表（引用）'!B28)," ",'支出总表（引用）'!B28)</f>
        <v> 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s="31" customFormat="1" ht="15.75" customHeight="1">
      <c r="A27" s="94"/>
      <c r="B27" s="97"/>
      <c r="C27" s="95" t="str">
        <f>IF(ISBLANK('支出总表（引用）'!A29)," ",'支出总表（引用）'!A29)</f>
        <v> </v>
      </c>
      <c r="D27" s="53" t="str">
        <f>IF(ISBLANK('支出总表（引用）'!B29)," ",'支出总表（引用）'!B29)</f>
        <v> 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s="31" customFormat="1" ht="15.75" customHeight="1">
      <c r="A28" s="94"/>
      <c r="B28" s="97"/>
      <c r="C28" s="95" t="str">
        <f>IF(ISBLANK('支出总表（引用）'!A30)," ",'支出总表（引用）'!A30)</f>
        <v> </v>
      </c>
      <c r="D28" s="53" t="str">
        <f>IF(ISBLANK('支出总表（引用）'!B30)," ",'支出总表（引用）'!B30)</f>
        <v> 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spans="1:251" s="31" customFormat="1" ht="15.75" customHeight="1">
      <c r="A29" s="94"/>
      <c r="B29" s="97"/>
      <c r="C29" s="95" t="str">
        <f>IF(ISBLANK('支出总表（引用）'!A31)," ",'支出总表（引用）'!A31)</f>
        <v> </v>
      </c>
      <c r="D29" s="53" t="str">
        <f>IF(ISBLANK('支出总表（引用）'!B31)," ",'支出总表（引用）'!B31)</f>
        <v> 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spans="1:251" s="31" customFormat="1" ht="15.75" customHeight="1">
      <c r="A30" s="94"/>
      <c r="B30" s="97"/>
      <c r="C30" s="95" t="str">
        <f>IF(ISBLANK('支出总表（引用）'!A32)," ",'支出总表（引用）'!A32)</f>
        <v> </v>
      </c>
      <c r="D30" s="53" t="str">
        <f>IF(ISBLANK('支出总表（引用）'!B32)," ",'支出总表（引用）'!B32)</f>
        <v> 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spans="1:251" s="31" customFormat="1" ht="15.75" customHeight="1">
      <c r="A31" s="94"/>
      <c r="B31" s="97"/>
      <c r="C31" s="95" t="str">
        <f>IF(ISBLANK('支出总表（引用）'!A33)," ",'支出总表（引用）'!A33)</f>
        <v> </v>
      </c>
      <c r="D31" s="53" t="str">
        <f>IF(ISBLANK('支出总表（引用）'!B33)," ",'支出总表（引用）'!B33)</f>
        <v> 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</row>
    <row r="32" spans="1:251" s="31" customFormat="1" ht="15.75" customHeight="1">
      <c r="A32" s="94"/>
      <c r="B32" s="97"/>
      <c r="C32" s="95" t="str">
        <f>IF(ISBLANK('支出总表（引用）'!A34)," ",'支出总表（引用）'!A34)</f>
        <v> </v>
      </c>
      <c r="D32" s="53" t="str">
        <f>IF(ISBLANK('支出总表（引用）'!B34)," ",'支出总表（引用）'!B34)</f>
        <v> 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</row>
    <row r="33" spans="1:251" s="31" customFormat="1" ht="15.75" customHeight="1">
      <c r="A33" s="94"/>
      <c r="B33" s="97"/>
      <c r="C33" s="95" t="str">
        <f>IF(ISBLANK('支出总表（引用）'!A35)," ",'支出总表（引用）'!A35)</f>
        <v> </v>
      </c>
      <c r="D33" s="53" t="str">
        <f>IF(ISBLANK('支出总表（引用）'!B35)," ",'支出总表（引用）'!B35)</f>
        <v> 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</row>
    <row r="34" spans="1:251" s="31" customFormat="1" ht="15.75" customHeight="1">
      <c r="A34" s="94"/>
      <c r="B34" s="97"/>
      <c r="C34" s="95" t="str">
        <f>IF(ISBLANK('支出总表（引用）'!A36)," ",'支出总表（引用）'!A36)</f>
        <v> </v>
      </c>
      <c r="D34" s="53" t="str">
        <f>IF(ISBLANK('支出总表（引用）'!B36)," ",'支出总表（引用）'!B36)</f>
        <v> 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</row>
    <row r="35" spans="1:251" s="31" customFormat="1" ht="15.75" customHeight="1">
      <c r="A35" s="94"/>
      <c r="B35" s="97"/>
      <c r="C35" s="95" t="str">
        <f>IF(ISBLANK('支出总表（引用）'!A37)," ",'支出总表（引用）'!A37)</f>
        <v> </v>
      </c>
      <c r="D35" s="53" t="str">
        <f>IF(ISBLANK('支出总表（引用）'!B37)," ",'支出总表（引用）'!B37)</f>
        <v> 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</row>
    <row r="36" spans="1:251" s="31" customFormat="1" ht="15.75" customHeight="1">
      <c r="A36" s="94"/>
      <c r="B36" s="97"/>
      <c r="C36" s="95" t="str">
        <f>IF(ISBLANK('支出总表（引用）'!A38)," ",'支出总表（引用）'!A38)</f>
        <v> </v>
      </c>
      <c r="D36" s="53" t="str">
        <f>IF(ISBLANK('支出总表（引用）'!B38)," ",'支出总表（引用）'!B38)</f>
        <v> 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</row>
    <row r="37" spans="1:251" s="31" customFormat="1" ht="15.75" customHeight="1">
      <c r="A37" s="94"/>
      <c r="B37" s="97"/>
      <c r="C37" s="95" t="str">
        <f>IF(ISBLANK('支出总表（引用）'!A39)," ",'支出总表（引用）'!A39)</f>
        <v> </v>
      </c>
      <c r="D37" s="53" t="str">
        <f>IF(ISBLANK('支出总表（引用）'!B39)," ",'支出总表（引用）'!B39)</f>
        <v> 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</row>
    <row r="38" spans="1:251" s="31" customFormat="1" ht="15.75" customHeight="1">
      <c r="A38" s="94"/>
      <c r="B38" s="97"/>
      <c r="C38" s="95" t="str">
        <f>IF(ISBLANK('支出总表（引用）'!A40)," ",'支出总表（引用）'!A40)</f>
        <v> </v>
      </c>
      <c r="D38" s="53" t="str">
        <f>IF(ISBLANK('支出总表（引用）'!B40)," ",'支出总表（引用）'!B40)</f>
        <v> 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s="31" customFormat="1" ht="15.75" customHeight="1">
      <c r="A39" s="94"/>
      <c r="B39" s="97"/>
      <c r="C39" s="95" t="str">
        <f>IF(ISBLANK('支出总表（引用）'!A41)," ",'支出总表（引用）'!A41)</f>
        <v> </v>
      </c>
      <c r="D39" s="53" t="str">
        <f>IF(ISBLANK('支出总表（引用）'!B41)," ",'支出总表（引用）'!B41)</f>
        <v> 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</row>
    <row r="40" spans="1:251" s="31" customFormat="1" ht="15.75" customHeight="1">
      <c r="A40" s="94"/>
      <c r="B40" s="97"/>
      <c r="C40" s="95" t="str">
        <f>IF(ISBLANK('支出总表（引用）'!A42)," ",'支出总表（引用）'!A42)</f>
        <v> </v>
      </c>
      <c r="D40" s="53" t="str">
        <f>IF(ISBLANK('支出总表（引用）'!B42)," ",'支出总表（引用）'!B42)</f>
        <v> 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</row>
    <row r="41" spans="1:251" s="31" customFormat="1" ht="15.75" customHeight="1">
      <c r="A41" s="94"/>
      <c r="B41" s="97"/>
      <c r="C41" s="95" t="str">
        <f>IF(ISBLANK('支出总表（引用）'!A43)," ",'支出总表（引用）'!A43)</f>
        <v> </v>
      </c>
      <c r="D41" s="53" t="str">
        <f>IF(ISBLANK('支出总表（引用）'!B43)," ",'支出总表（引用）'!B43)</f>
        <v> 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</row>
    <row r="42" spans="1:251" s="31" customFormat="1" ht="15.75" customHeight="1">
      <c r="A42" s="94"/>
      <c r="B42" s="97"/>
      <c r="C42" s="95" t="str">
        <f>IF(ISBLANK('支出总表（引用）'!A44)," ",'支出总表（引用）'!A44)</f>
        <v> </v>
      </c>
      <c r="D42" s="53" t="str">
        <f>IF(ISBLANK('支出总表（引用）'!B44)," ",'支出总表（引用）'!B44)</f>
        <v> 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</row>
    <row r="43" spans="1:251" s="31" customFormat="1" ht="15.75" customHeight="1">
      <c r="A43" s="94"/>
      <c r="B43" s="97"/>
      <c r="C43" s="95" t="str">
        <f>IF(ISBLANK('支出总表（引用）'!A45)," ",'支出总表（引用）'!A45)</f>
        <v> </v>
      </c>
      <c r="D43" s="53" t="str">
        <f>IF(ISBLANK('支出总表（引用）'!B45)," ",'支出总表（引用）'!B45)</f>
        <v> 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</row>
    <row r="44" spans="1:251" s="31" customFormat="1" ht="15.75" customHeight="1">
      <c r="A44" s="94"/>
      <c r="B44" s="97"/>
      <c r="C44" s="95" t="str">
        <f>IF(ISBLANK('支出总表（引用）'!A46)," ",'支出总表（引用）'!A46)</f>
        <v> </v>
      </c>
      <c r="D44" s="53" t="str">
        <f>IF(ISBLANK('支出总表（引用）'!B46)," ",'支出总表（引用）'!B46)</f>
        <v> 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</row>
    <row r="45" spans="1:251" s="31" customFormat="1" ht="15.75" customHeight="1">
      <c r="A45" s="94"/>
      <c r="B45" s="97"/>
      <c r="C45" s="95" t="str">
        <f>IF(ISBLANK('支出总表（引用）'!A47)," ",'支出总表（引用）'!A47)</f>
        <v> </v>
      </c>
      <c r="D45" s="53" t="str">
        <f>IF(ISBLANK('支出总表（引用）'!B47)," ",'支出总表（引用）'!B47)</f>
        <v> 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</row>
    <row r="46" spans="1:251" s="31" customFormat="1" ht="15.75" customHeight="1">
      <c r="A46" s="94"/>
      <c r="B46" s="97"/>
      <c r="C46" s="95" t="str">
        <f>IF(ISBLANK('支出总表（引用）'!A48)," ",'支出总表（引用）'!A48)</f>
        <v> </v>
      </c>
      <c r="D46" s="53" t="str">
        <f>IF(ISBLANK('支出总表（引用）'!B48)," ",'支出总表（引用）'!B48)</f>
        <v> 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s="31" customFormat="1" ht="15.75" customHeight="1">
      <c r="A47" s="94"/>
      <c r="B47" s="97"/>
      <c r="C47" s="95" t="str">
        <f>IF(ISBLANK('支出总表（引用）'!A49)," ",'支出总表（引用）'!A49)</f>
        <v> </v>
      </c>
      <c r="D47" s="53" t="str">
        <f>IF(ISBLANK('支出总表（引用）'!B49)," ",'支出总表（引用）'!B49)</f>
        <v> 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</row>
    <row r="48" spans="1:251" s="31" customFormat="1" ht="15.75" customHeight="1">
      <c r="A48" s="96"/>
      <c r="B48" s="97"/>
      <c r="C48" s="95"/>
      <c r="D48" s="53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</row>
    <row r="49" spans="1:251" s="31" customFormat="1" ht="15.75" customHeight="1">
      <c r="A49" s="93" t="s">
        <v>30</v>
      </c>
      <c r="B49" s="63">
        <v>554.3104</v>
      </c>
      <c r="C49" s="93" t="s">
        <v>31</v>
      </c>
      <c r="D49" s="63">
        <f>IF(ISBLANK('支出总表（引用）'!B7)," ",'支出总表（引用）'!B7)</f>
        <v>554.3104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</row>
    <row r="50" spans="1:251" s="31" customFormat="1" ht="15.75" customHeight="1">
      <c r="A50" s="96" t="s">
        <v>32</v>
      </c>
      <c r="B50" s="63"/>
      <c r="C50" s="96" t="s">
        <v>33</v>
      </c>
      <c r="D50" s="63" t="str">
        <f>IF(ISBLANK('支出总表（引用）'!C7)," ",'支出总表（引用）'!C7)</f>
        <v> 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</row>
    <row r="51" spans="1:251" s="31" customFormat="1" ht="15.75" customHeight="1">
      <c r="A51" s="96" t="s">
        <v>34</v>
      </c>
      <c r="B51" s="63"/>
      <c r="C51" s="33"/>
      <c r="D51" s="33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</row>
    <row r="52" spans="1:251" s="31" customFormat="1" ht="15.75" customHeight="1">
      <c r="A52" s="94"/>
      <c r="B52" s="63"/>
      <c r="C52" s="94"/>
      <c r="D52" s="63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</row>
    <row r="53" spans="1:251" s="31" customFormat="1" ht="15.75" customHeight="1">
      <c r="A53" s="93" t="s">
        <v>35</v>
      </c>
      <c r="B53" s="63">
        <v>554.3104</v>
      </c>
      <c r="C53" s="93" t="s">
        <v>36</v>
      </c>
      <c r="D53" s="63">
        <f>B53</f>
        <v>554.3104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</row>
    <row r="54" spans="1:251" s="31" customFormat="1" ht="19.5" customHeight="1">
      <c r="A54" s="98"/>
      <c r="B54" s="98"/>
      <c r="C54" s="98"/>
      <c r="D54" s="98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1" customFormat="1" ht="27.75" customHeight="1">
      <c r="A3" s="51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8" t="s">
        <v>14</v>
      </c>
    </row>
    <row r="4" spans="1:15" s="31" customFormat="1" ht="17.25" customHeight="1">
      <c r="A4" s="34" t="s">
        <v>39</v>
      </c>
      <c r="B4" s="34" t="s">
        <v>40</v>
      </c>
      <c r="C4" s="85" t="s">
        <v>41</v>
      </c>
      <c r="D4" s="58" t="s">
        <v>42</v>
      </c>
      <c r="E4" s="34" t="s">
        <v>43</v>
      </c>
      <c r="F4" s="34"/>
      <c r="G4" s="34"/>
      <c r="H4" s="34"/>
      <c r="I4" s="84" t="s">
        <v>44</v>
      </c>
      <c r="J4" s="84" t="s">
        <v>45</v>
      </c>
      <c r="K4" s="84" t="s">
        <v>46</v>
      </c>
      <c r="L4" s="84" t="s">
        <v>47</v>
      </c>
      <c r="M4" s="84" t="s">
        <v>48</v>
      </c>
      <c r="N4" s="84" t="s">
        <v>49</v>
      </c>
      <c r="O4" s="58" t="s">
        <v>50</v>
      </c>
    </row>
    <row r="5" spans="1:15" s="31" customFormat="1" ht="58.5" customHeight="1">
      <c r="A5" s="34"/>
      <c r="B5" s="34"/>
      <c r="C5" s="86"/>
      <c r="D5" s="58"/>
      <c r="E5" s="58" t="s">
        <v>51</v>
      </c>
      <c r="F5" s="58" t="s">
        <v>52</v>
      </c>
      <c r="G5" s="58" t="s">
        <v>53</v>
      </c>
      <c r="H5" s="58" t="s">
        <v>54</v>
      </c>
      <c r="I5" s="84"/>
      <c r="J5" s="84"/>
      <c r="K5" s="84"/>
      <c r="L5" s="84"/>
      <c r="M5" s="84"/>
      <c r="N5" s="84"/>
      <c r="O5" s="58"/>
    </row>
    <row r="6" spans="1:15" s="31" customFormat="1" ht="21" customHeight="1">
      <c r="A6" s="67" t="s">
        <v>55</v>
      </c>
      <c r="B6" s="67" t="s">
        <v>55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31" customFormat="1" ht="27" customHeight="1">
      <c r="A7" s="35"/>
      <c r="B7" s="87" t="s">
        <v>41</v>
      </c>
      <c r="C7" s="63">
        <v>554.3104</v>
      </c>
      <c r="D7" s="63"/>
      <c r="E7" s="63">
        <v>554.3104</v>
      </c>
      <c r="F7" s="63">
        <v>554.3104</v>
      </c>
      <c r="G7" s="53"/>
      <c r="H7" s="53"/>
      <c r="I7" s="63"/>
      <c r="J7" s="63"/>
      <c r="K7" s="63"/>
      <c r="L7" s="63"/>
      <c r="M7" s="63"/>
      <c r="N7" s="63"/>
      <c r="O7" s="63"/>
    </row>
    <row r="8" spans="1:15" s="31" customFormat="1" ht="27" customHeight="1">
      <c r="A8" s="35" t="s">
        <v>56</v>
      </c>
      <c r="B8" s="87" t="s">
        <v>57</v>
      </c>
      <c r="C8" s="63">
        <v>517.198</v>
      </c>
      <c r="D8" s="63"/>
      <c r="E8" s="63">
        <v>517.198</v>
      </c>
      <c r="F8" s="63">
        <v>517.198</v>
      </c>
      <c r="G8" s="53"/>
      <c r="H8" s="53"/>
      <c r="I8" s="63"/>
      <c r="J8" s="63"/>
      <c r="K8" s="63"/>
      <c r="L8" s="63"/>
      <c r="M8" s="63"/>
      <c r="N8" s="63"/>
      <c r="O8" s="63"/>
    </row>
    <row r="9" spans="1:15" s="31" customFormat="1" ht="27" customHeight="1">
      <c r="A9" s="35" t="s">
        <v>58</v>
      </c>
      <c r="B9" s="87" t="s">
        <v>59</v>
      </c>
      <c r="C9" s="63">
        <v>517.198</v>
      </c>
      <c r="D9" s="63"/>
      <c r="E9" s="63">
        <v>517.198</v>
      </c>
      <c r="F9" s="63">
        <v>517.198</v>
      </c>
      <c r="G9" s="53"/>
      <c r="H9" s="53"/>
      <c r="I9" s="63"/>
      <c r="J9" s="63"/>
      <c r="K9" s="63"/>
      <c r="L9" s="63"/>
      <c r="M9" s="63"/>
      <c r="N9" s="63"/>
      <c r="O9" s="63"/>
    </row>
    <row r="10" spans="1:15" s="31" customFormat="1" ht="27" customHeight="1">
      <c r="A10" s="35" t="s">
        <v>60</v>
      </c>
      <c r="B10" s="87" t="s">
        <v>61</v>
      </c>
      <c r="C10" s="63">
        <v>407.948</v>
      </c>
      <c r="D10" s="63"/>
      <c r="E10" s="63">
        <v>407.948</v>
      </c>
      <c r="F10" s="63">
        <v>407.948</v>
      </c>
      <c r="G10" s="53"/>
      <c r="H10" s="53"/>
      <c r="I10" s="63"/>
      <c r="J10" s="63"/>
      <c r="K10" s="63"/>
      <c r="L10" s="63"/>
      <c r="M10" s="63"/>
      <c r="N10" s="63"/>
      <c r="O10" s="63"/>
    </row>
    <row r="11" spans="1:15" s="31" customFormat="1" ht="27" customHeight="1">
      <c r="A11" s="35" t="s">
        <v>62</v>
      </c>
      <c r="B11" s="87" t="s">
        <v>63</v>
      </c>
      <c r="C11" s="63">
        <v>109.25</v>
      </c>
      <c r="D11" s="63"/>
      <c r="E11" s="63">
        <v>109.25</v>
      </c>
      <c r="F11" s="63">
        <v>109.25</v>
      </c>
      <c r="G11" s="53"/>
      <c r="H11" s="53"/>
      <c r="I11" s="63"/>
      <c r="J11" s="63"/>
      <c r="K11" s="63"/>
      <c r="L11" s="63"/>
      <c r="M11" s="63"/>
      <c r="N11" s="63"/>
      <c r="O11" s="63"/>
    </row>
    <row r="12" spans="1:15" s="31" customFormat="1" ht="27" customHeight="1">
      <c r="A12" s="35" t="s">
        <v>64</v>
      </c>
      <c r="B12" s="87" t="s">
        <v>65</v>
      </c>
      <c r="C12" s="63">
        <v>29.6892</v>
      </c>
      <c r="D12" s="63"/>
      <c r="E12" s="63">
        <v>29.6892</v>
      </c>
      <c r="F12" s="63">
        <v>29.6892</v>
      </c>
      <c r="G12" s="53"/>
      <c r="H12" s="53"/>
      <c r="I12" s="63"/>
      <c r="J12" s="63"/>
      <c r="K12" s="63"/>
      <c r="L12" s="63"/>
      <c r="M12" s="63"/>
      <c r="N12" s="63"/>
      <c r="O12" s="63"/>
    </row>
    <row r="13" spans="1:15" s="31" customFormat="1" ht="27" customHeight="1">
      <c r="A13" s="35" t="s">
        <v>66</v>
      </c>
      <c r="B13" s="87" t="s">
        <v>67</v>
      </c>
      <c r="C13" s="63">
        <v>29.6892</v>
      </c>
      <c r="D13" s="63"/>
      <c r="E13" s="63">
        <v>29.6892</v>
      </c>
      <c r="F13" s="63">
        <v>29.6892</v>
      </c>
      <c r="G13" s="53"/>
      <c r="H13" s="53"/>
      <c r="I13" s="63"/>
      <c r="J13" s="63"/>
      <c r="K13" s="63"/>
      <c r="L13" s="63"/>
      <c r="M13" s="63"/>
      <c r="N13" s="63"/>
      <c r="O13" s="63"/>
    </row>
    <row r="14" spans="1:15" s="31" customFormat="1" ht="27" customHeight="1">
      <c r="A14" s="35" t="s">
        <v>68</v>
      </c>
      <c r="B14" s="87" t="s">
        <v>69</v>
      </c>
      <c r="C14" s="63">
        <v>29.6892</v>
      </c>
      <c r="D14" s="63"/>
      <c r="E14" s="63">
        <v>29.6892</v>
      </c>
      <c r="F14" s="63">
        <v>29.6892</v>
      </c>
      <c r="G14" s="53"/>
      <c r="H14" s="53"/>
      <c r="I14" s="63"/>
      <c r="J14" s="63"/>
      <c r="K14" s="63"/>
      <c r="L14" s="63"/>
      <c r="M14" s="63"/>
      <c r="N14" s="63"/>
      <c r="O14" s="63"/>
    </row>
    <row r="15" spans="1:15" s="31" customFormat="1" ht="27" customHeight="1">
      <c r="A15" s="35" t="s">
        <v>70</v>
      </c>
      <c r="B15" s="87" t="s">
        <v>71</v>
      </c>
      <c r="C15" s="63">
        <v>7.4232</v>
      </c>
      <c r="D15" s="63"/>
      <c r="E15" s="63">
        <v>7.4232</v>
      </c>
      <c r="F15" s="63">
        <v>7.4232</v>
      </c>
      <c r="G15" s="53"/>
      <c r="H15" s="53"/>
      <c r="I15" s="63"/>
      <c r="J15" s="63"/>
      <c r="K15" s="63"/>
      <c r="L15" s="63"/>
      <c r="M15" s="63"/>
      <c r="N15" s="63"/>
      <c r="O15" s="63"/>
    </row>
    <row r="16" spans="1:15" s="31" customFormat="1" ht="27" customHeight="1">
      <c r="A16" s="35" t="s">
        <v>72</v>
      </c>
      <c r="B16" s="87" t="s">
        <v>73</v>
      </c>
      <c r="C16" s="63">
        <v>7.4232</v>
      </c>
      <c r="D16" s="63"/>
      <c r="E16" s="63">
        <v>7.4232</v>
      </c>
      <c r="F16" s="63">
        <v>7.4232</v>
      </c>
      <c r="G16" s="53"/>
      <c r="H16" s="53"/>
      <c r="I16" s="63"/>
      <c r="J16" s="63"/>
      <c r="K16" s="63"/>
      <c r="L16" s="63"/>
      <c r="M16" s="63"/>
      <c r="N16" s="63"/>
      <c r="O16" s="63"/>
    </row>
    <row r="17" spans="1:15" s="31" customFormat="1" ht="27" customHeight="1">
      <c r="A17" s="35" t="s">
        <v>74</v>
      </c>
      <c r="B17" s="87" t="s">
        <v>75</v>
      </c>
      <c r="C17" s="63">
        <v>7.4232</v>
      </c>
      <c r="D17" s="63"/>
      <c r="E17" s="63">
        <v>7.4232</v>
      </c>
      <c r="F17" s="63">
        <v>7.4232</v>
      </c>
      <c r="G17" s="53"/>
      <c r="H17" s="53"/>
      <c r="I17" s="63"/>
      <c r="J17" s="63"/>
      <c r="K17" s="63"/>
      <c r="L17" s="63"/>
      <c r="M17" s="63"/>
      <c r="N17" s="63"/>
      <c r="O17" s="63"/>
    </row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47"/>
      <c r="B1" s="47"/>
      <c r="C1" s="47"/>
      <c r="D1" s="47"/>
      <c r="E1" s="47"/>
      <c r="F1" s="47"/>
      <c r="G1" s="47"/>
    </row>
    <row r="2" spans="1:7" s="31" customFormat="1" ht="29.25" customHeight="1">
      <c r="A2" s="49" t="s">
        <v>76</v>
      </c>
      <c r="B2" s="49"/>
      <c r="C2" s="49"/>
      <c r="D2" s="49"/>
      <c r="E2" s="49"/>
      <c r="F2" s="50"/>
      <c r="G2" s="50"/>
    </row>
    <row r="3" spans="1:7" s="31" customFormat="1" ht="21" customHeight="1">
      <c r="A3" s="55" t="s">
        <v>77</v>
      </c>
      <c r="B3" s="52"/>
      <c r="C3" s="52"/>
      <c r="D3" s="52"/>
      <c r="E3" s="74" t="s">
        <v>14</v>
      </c>
      <c r="F3" s="47"/>
      <c r="G3" s="47"/>
    </row>
    <row r="4" spans="1:7" s="31" customFormat="1" ht="21" customHeight="1">
      <c r="A4" s="34" t="s">
        <v>78</v>
      </c>
      <c r="B4" s="34"/>
      <c r="C4" s="84" t="s">
        <v>41</v>
      </c>
      <c r="D4" s="38" t="s">
        <v>79</v>
      </c>
      <c r="E4" s="34" t="s">
        <v>80</v>
      </c>
      <c r="F4" s="47"/>
      <c r="G4" s="47"/>
    </row>
    <row r="5" spans="1:7" s="31" customFormat="1" ht="21" customHeight="1">
      <c r="A5" s="34" t="s">
        <v>81</v>
      </c>
      <c r="B5" s="34" t="s">
        <v>82</v>
      </c>
      <c r="C5" s="84"/>
      <c r="D5" s="38"/>
      <c r="E5" s="34"/>
      <c r="F5" s="47"/>
      <c r="G5" s="47"/>
    </row>
    <row r="6" spans="1:7" s="31" customFormat="1" ht="21" customHeight="1">
      <c r="A6" s="66" t="s">
        <v>55</v>
      </c>
      <c r="B6" s="66" t="s">
        <v>55</v>
      </c>
      <c r="C6" s="66">
        <v>1</v>
      </c>
      <c r="D6" s="67">
        <f>C6+1</f>
        <v>2</v>
      </c>
      <c r="E6" s="67">
        <f>D6+1</f>
        <v>3</v>
      </c>
      <c r="F6" s="47"/>
      <c r="G6" s="47"/>
    </row>
    <row r="7" spans="1:7" s="31" customFormat="1" ht="27" customHeight="1">
      <c r="A7" s="53"/>
      <c r="B7" s="53" t="s">
        <v>41</v>
      </c>
      <c r="C7" s="53">
        <v>554.3104</v>
      </c>
      <c r="D7" s="53">
        <v>454.8704</v>
      </c>
      <c r="E7" s="53">
        <v>99.44</v>
      </c>
      <c r="F7" s="47"/>
      <c r="G7" s="47"/>
    </row>
    <row r="8" spans="1:5" s="31" customFormat="1" ht="27" customHeight="1">
      <c r="A8" s="53" t="s">
        <v>56</v>
      </c>
      <c r="B8" s="53" t="s">
        <v>57</v>
      </c>
      <c r="C8" s="53">
        <v>517.198</v>
      </c>
      <c r="D8" s="53">
        <v>417.758</v>
      </c>
      <c r="E8" s="53">
        <v>99.44</v>
      </c>
    </row>
    <row r="9" spans="1:5" s="31" customFormat="1" ht="27" customHeight="1">
      <c r="A9" s="53" t="s">
        <v>58</v>
      </c>
      <c r="B9" s="53" t="s">
        <v>59</v>
      </c>
      <c r="C9" s="53">
        <v>517.198</v>
      </c>
      <c r="D9" s="53">
        <v>417.758</v>
      </c>
      <c r="E9" s="53">
        <v>99.44</v>
      </c>
    </row>
    <row r="10" spans="1:5" s="31" customFormat="1" ht="27" customHeight="1">
      <c r="A10" s="53" t="s">
        <v>60</v>
      </c>
      <c r="B10" s="53" t="s">
        <v>61</v>
      </c>
      <c r="C10" s="53">
        <v>407.948</v>
      </c>
      <c r="D10" s="53">
        <v>407.948</v>
      </c>
      <c r="E10" s="53"/>
    </row>
    <row r="11" spans="1:5" s="31" customFormat="1" ht="27" customHeight="1">
      <c r="A11" s="53" t="s">
        <v>62</v>
      </c>
      <c r="B11" s="53" t="s">
        <v>63</v>
      </c>
      <c r="C11" s="53">
        <v>109.25</v>
      </c>
      <c r="D11" s="53">
        <v>9.81</v>
      </c>
      <c r="E11" s="53">
        <v>99.44</v>
      </c>
    </row>
    <row r="12" spans="1:5" s="31" customFormat="1" ht="27" customHeight="1">
      <c r="A12" s="53" t="s">
        <v>64</v>
      </c>
      <c r="B12" s="53" t="s">
        <v>65</v>
      </c>
      <c r="C12" s="53">
        <v>29.6892</v>
      </c>
      <c r="D12" s="53">
        <v>29.6892</v>
      </c>
      <c r="E12" s="53"/>
    </row>
    <row r="13" spans="1:5" s="31" customFormat="1" ht="27" customHeight="1">
      <c r="A13" s="53" t="s">
        <v>66</v>
      </c>
      <c r="B13" s="53" t="s">
        <v>67</v>
      </c>
      <c r="C13" s="53">
        <v>29.6892</v>
      </c>
      <c r="D13" s="53">
        <v>29.6892</v>
      </c>
      <c r="E13" s="53"/>
    </row>
    <row r="14" spans="1:5" s="31" customFormat="1" ht="27" customHeight="1">
      <c r="A14" s="53" t="s">
        <v>68</v>
      </c>
      <c r="B14" s="53" t="s">
        <v>69</v>
      </c>
      <c r="C14" s="53">
        <v>29.6892</v>
      </c>
      <c r="D14" s="53">
        <v>29.6892</v>
      </c>
      <c r="E14" s="53"/>
    </row>
    <row r="15" spans="1:5" s="31" customFormat="1" ht="27" customHeight="1">
      <c r="A15" s="53" t="s">
        <v>70</v>
      </c>
      <c r="B15" s="53" t="s">
        <v>71</v>
      </c>
      <c r="C15" s="53">
        <v>7.4232</v>
      </c>
      <c r="D15" s="53">
        <v>7.4232</v>
      </c>
      <c r="E15" s="53"/>
    </row>
    <row r="16" spans="1:5" s="31" customFormat="1" ht="27" customHeight="1">
      <c r="A16" s="53" t="s">
        <v>72</v>
      </c>
      <c r="B16" s="53" t="s">
        <v>73</v>
      </c>
      <c r="C16" s="53">
        <v>7.4232</v>
      </c>
      <c r="D16" s="53">
        <v>7.4232</v>
      </c>
      <c r="E16" s="53"/>
    </row>
    <row r="17" spans="1:5" s="31" customFormat="1" ht="27" customHeight="1">
      <c r="A17" s="53" t="s">
        <v>74</v>
      </c>
      <c r="B17" s="53" t="s">
        <v>75</v>
      </c>
      <c r="C17" s="53">
        <v>7.4232</v>
      </c>
      <c r="D17" s="53">
        <v>7.4232</v>
      </c>
      <c r="E17" s="53"/>
    </row>
    <row r="18" spans="1:5" s="31" customFormat="1" ht="21" customHeight="1">
      <c r="A18" s="33"/>
      <c r="B18" s="33"/>
      <c r="C18" s="33"/>
      <c r="D18" s="33"/>
      <c r="E18" s="33"/>
    </row>
    <row r="19" s="31" customFormat="1" ht="21" customHeight="1"/>
    <row r="20" s="31" customFormat="1" ht="21" customHeight="1">
      <c r="C20" s="82"/>
    </row>
    <row r="21" s="31" customFormat="1" ht="21" customHeight="1">
      <c r="E21" s="82"/>
    </row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47"/>
      <c r="B1" s="69"/>
      <c r="C1" s="47"/>
      <c r="D1" s="47"/>
      <c r="E1" s="47"/>
      <c r="F1" s="70"/>
      <c r="G1" s="52"/>
    </row>
    <row r="2" spans="1:7" s="31" customFormat="1" ht="29.25" customHeight="1">
      <c r="A2" s="71" t="s">
        <v>83</v>
      </c>
      <c r="B2" s="72"/>
      <c r="C2" s="71"/>
      <c r="D2" s="71"/>
      <c r="E2" s="71"/>
      <c r="F2" s="71"/>
      <c r="G2" s="52"/>
    </row>
    <row r="3" spans="1:7" s="31" customFormat="1" ht="17.25" customHeight="1">
      <c r="A3" s="55" t="s">
        <v>38</v>
      </c>
      <c r="B3" s="73"/>
      <c r="C3" s="52"/>
      <c r="D3" s="52"/>
      <c r="E3" s="52"/>
      <c r="F3" s="48"/>
      <c r="G3" s="74" t="s">
        <v>14</v>
      </c>
    </row>
    <row r="4" spans="1:7" s="31" customFormat="1" ht="17.25" customHeight="1">
      <c r="A4" s="34" t="s">
        <v>15</v>
      </c>
      <c r="B4" s="34"/>
      <c r="C4" s="34" t="s">
        <v>84</v>
      </c>
      <c r="D4" s="34"/>
      <c r="E4" s="34"/>
      <c r="F4" s="34"/>
      <c r="G4" s="34"/>
    </row>
    <row r="5" spans="1:7" s="31" customFormat="1" ht="17.25" customHeight="1">
      <c r="A5" s="34" t="s">
        <v>17</v>
      </c>
      <c r="B5" s="75" t="s">
        <v>18</v>
      </c>
      <c r="C5" s="65" t="s">
        <v>19</v>
      </c>
      <c r="D5" s="65" t="s">
        <v>41</v>
      </c>
      <c r="E5" s="65" t="s">
        <v>85</v>
      </c>
      <c r="F5" s="65" t="s">
        <v>86</v>
      </c>
      <c r="G5" s="45" t="s">
        <v>87</v>
      </c>
    </row>
    <row r="6" spans="1:7" s="31" customFormat="1" ht="17.25" customHeight="1">
      <c r="A6" s="76" t="s">
        <v>20</v>
      </c>
      <c r="B6" s="53">
        <v>554.3104</v>
      </c>
      <c r="C6" s="53" t="s">
        <v>88</v>
      </c>
      <c r="D6" s="40">
        <f>IF(ISBLANK('财拨总表（引用）'!B6)," ",'财拨总表（引用）'!B6)</f>
        <v>554.3104</v>
      </c>
      <c r="E6" s="40">
        <f>IF(ISBLANK('财拨总表（引用）'!C6)," ",'财拨总表（引用）'!C6)</f>
        <v>554.3104</v>
      </c>
      <c r="F6" s="40" t="str">
        <f>IF(ISBLANK('财拨总表（引用）'!D6)," ",'财拨总表（引用）'!D6)</f>
        <v> </v>
      </c>
      <c r="G6" s="77" t="str">
        <f>IF(ISBLANK('财拨总表（引用）'!E6)," ",'财拨总表（引用）'!E6)</f>
        <v> </v>
      </c>
    </row>
    <row r="7" spans="1:7" s="31" customFormat="1" ht="17.25" customHeight="1">
      <c r="A7" s="76" t="s">
        <v>89</v>
      </c>
      <c r="B7" s="53">
        <v>554.3104</v>
      </c>
      <c r="C7" s="78" t="str">
        <f>IF(ISBLANK('财拨总表（引用）'!A7)," ",'财拨总表（引用）'!A7)</f>
        <v>公共安全支出</v>
      </c>
      <c r="D7" s="78">
        <f>IF(ISBLANK('财拨总表（引用）'!B7)," ",'财拨总表（引用）'!B7)</f>
        <v>517.198</v>
      </c>
      <c r="E7" s="40">
        <f>IF(ISBLANK('财拨总表（引用）'!C7)," ",'财拨总表（引用）'!C7)</f>
        <v>517.198</v>
      </c>
      <c r="F7" s="40" t="str">
        <f>IF(ISBLANK('财拨总表（引用）'!D7)," ",'财拨总表（引用）'!D7)</f>
        <v> </v>
      </c>
      <c r="G7" s="77"/>
    </row>
    <row r="8" spans="1:7" s="31" customFormat="1" ht="17.25" customHeight="1">
      <c r="A8" s="76" t="s">
        <v>90</v>
      </c>
      <c r="B8" s="53"/>
      <c r="C8" s="78" t="str">
        <f>IF(ISBLANK('财拨总表（引用）'!A8)," ",'财拨总表（引用）'!A8)</f>
        <v>社会保障和就业支出</v>
      </c>
      <c r="D8" s="40">
        <f>IF(ISBLANK('财拨总表（引用）'!B8)," ",'财拨总表（引用）'!B8)</f>
        <v>29.6892</v>
      </c>
      <c r="E8" s="40">
        <f>IF(ISBLANK('财拨总表（引用）'!C8)," ",'财拨总表（引用）'!C8)</f>
        <v>29.6892</v>
      </c>
      <c r="F8" s="40" t="str">
        <f>IF(ISBLANK('财拨总表（引用）'!D8)," ",'财拨总表（引用）'!D8)</f>
        <v> </v>
      </c>
      <c r="G8" s="77"/>
    </row>
    <row r="9" spans="1:7" s="31" customFormat="1" ht="17.25" customHeight="1">
      <c r="A9" s="76" t="s">
        <v>91</v>
      </c>
      <c r="B9" s="63"/>
      <c r="C9" s="78" t="str">
        <f>IF(ISBLANK('财拨总表（引用）'!A9)," ",'财拨总表（引用）'!A9)</f>
        <v>卫生健康支出</v>
      </c>
      <c r="D9" s="40">
        <f>IF(ISBLANK('财拨总表（引用）'!B9)," ",'财拨总表（引用）'!B9)</f>
        <v>7.4232</v>
      </c>
      <c r="E9" s="40">
        <f>IF(ISBLANK('财拨总表（引用）'!C9)," ",'财拨总表（引用）'!C9)</f>
        <v>7.4232</v>
      </c>
      <c r="F9" s="40" t="str">
        <f>IF(ISBLANK('财拨总表（引用）'!D9)," ",'财拨总表（引用）'!D9)</f>
        <v> </v>
      </c>
      <c r="G9" s="77"/>
    </row>
    <row r="10" spans="1:7" s="31" customFormat="1" ht="17.25" customHeight="1">
      <c r="A10" s="76"/>
      <c r="B10" s="79"/>
      <c r="C10" s="78" t="str">
        <f>IF(ISBLANK('财拨总表（引用）'!A10)," ",'财拨总表（引用）'!A10)</f>
        <v> </v>
      </c>
      <c r="D10" s="40" t="str">
        <f>IF(ISBLANK('财拨总表（引用）'!B10)," ",'财拨总表（引用）'!B10)</f>
        <v> </v>
      </c>
      <c r="E10" s="40" t="str">
        <f>IF(ISBLANK('财拨总表（引用）'!C10)," ",'财拨总表（引用）'!C10)</f>
        <v> </v>
      </c>
      <c r="F10" s="40" t="str">
        <f>IF(ISBLANK('财拨总表（引用）'!D10)," ",'财拨总表（引用）'!D10)</f>
        <v> </v>
      </c>
      <c r="G10" s="77"/>
    </row>
    <row r="11" spans="1:7" s="31" customFormat="1" ht="17.25" customHeight="1">
      <c r="A11" s="76"/>
      <c r="B11" s="79"/>
      <c r="C11" s="78" t="str">
        <f>IF(ISBLANK('财拨总表（引用）'!A11)," ",'财拨总表（引用）'!A11)</f>
        <v> </v>
      </c>
      <c r="D11" s="40" t="str">
        <f>IF(ISBLANK('财拨总表（引用）'!B11)," ",'财拨总表（引用）'!B11)</f>
        <v> </v>
      </c>
      <c r="E11" s="40" t="str">
        <f>IF(ISBLANK('财拨总表（引用）'!C11)," ",'财拨总表（引用）'!C11)</f>
        <v> </v>
      </c>
      <c r="F11" s="40" t="str">
        <f>IF(ISBLANK('财拨总表（引用）'!D11)," ",'财拨总表（引用）'!D11)</f>
        <v> </v>
      </c>
      <c r="G11" s="77"/>
    </row>
    <row r="12" spans="1:7" s="31" customFormat="1" ht="17.25" customHeight="1">
      <c r="A12" s="76"/>
      <c r="B12" s="79"/>
      <c r="C12" s="78" t="str">
        <f>IF(ISBLANK('财拨总表（引用）'!A12)," ",'财拨总表（引用）'!A12)</f>
        <v> </v>
      </c>
      <c r="D12" s="40" t="str">
        <f>IF(ISBLANK('财拨总表（引用）'!B12)," ",'财拨总表（引用）'!B12)</f>
        <v> </v>
      </c>
      <c r="E12" s="40" t="str">
        <f>IF(ISBLANK('财拨总表（引用）'!C12)," ",'财拨总表（引用）'!C12)</f>
        <v> </v>
      </c>
      <c r="F12" s="40" t="str">
        <f>IF(ISBLANK('财拨总表（引用）'!D12)," ",'财拨总表（引用）'!D12)</f>
        <v> </v>
      </c>
      <c r="G12" s="77"/>
    </row>
    <row r="13" spans="1:7" s="31" customFormat="1" ht="17.25" customHeight="1">
      <c r="A13" s="76"/>
      <c r="B13" s="79"/>
      <c r="C13" s="78" t="str">
        <f>IF(ISBLANK('财拨总表（引用）'!A13)," ",'财拨总表（引用）'!A13)</f>
        <v> </v>
      </c>
      <c r="D13" s="40" t="str">
        <f>IF(ISBLANK('财拨总表（引用）'!B13)," ",'财拨总表（引用）'!B13)</f>
        <v> </v>
      </c>
      <c r="E13" s="40" t="str">
        <f>IF(ISBLANK('财拨总表（引用）'!C13)," ",'财拨总表（引用）'!C13)</f>
        <v> </v>
      </c>
      <c r="F13" s="40" t="str">
        <f>IF(ISBLANK('财拨总表（引用）'!D13)," ",'财拨总表（引用）'!D13)</f>
        <v> </v>
      </c>
      <c r="G13" s="77"/>
    </row>
    <row r="14" spans="1:7" s="31" customFormat="1" ht="17.25" customHeight="1">
      <c r="A14" s="76"/>
      <c r="B14" s="79"/>
      <c r="C14" s="78" t="str">
        <f>IF(ISBLANK('财拨总表（引用）'!A14)," ",'财拨总表（引用）'!A14)</f>
        <v> </v>
      </c>
      <c r="D14" s="40" t="str">
        <f>IF(ISBLANK('财拨总表（引用）'!B14)," ",'财拨总表（引用）'!B14)</f>
        <v> </v>
      </c>
      <c r="E14" s="40" t="str">
        <f>IF(ISBLANK('财拨总表（引用）'!C14)," ",'财拨总表（引用）'!C14)</f>
        <v> </v>
      </c>
      <c r="F14" s="40" t="str">
        <f>IF(ISBLANK('财拨总表（引用）'!D14)," ",'财拨总表（引用）'!D14)</f>
        <v> </v>
      </c>
      <c r="G14" s="77"/>
    </row>
    <row r="15" spans="1:7" s="31" customFormat="1" ht="17.25" customHeight="1">
      <c r="A15" s="76"/>
      <c r="B15" s="79"/>
      <c r="C15" s="78" t="str">
        <f>IF(ISBLANK('财拨总表（引用）'!A15)," ",'财拨总表（引用）'!A15)</f>
        <v> </v>
      </c>
      <c r="D15" s="40" t="str">
        <f>IF(ISBLANK('财拨总表（引用）'!B15)," ",'财拨总表（引用）'!B15)</f>
        <v> </v>
      </c>
      <c r="E15" s="40" t="str">
        <f>IF(ISBLANK('财拨总表（引用）'!C15)," ",'财拨总表（引用）'!C15)</f>
        <v> </v>
      </c>
      <c r="F15" s="40" t="str">
        <f>IF(ISBLANK('财拨总表（引用）'!D15)," ",'财拨总表（引用）'!D15)</f>
        <v> </v>
      </c>
      <c r="G15" s="77"/>
    </row>
    <row r="16" spans="1:7" s="31" customFormat="1" ht="17.25" customHeight="1">
      <c r="A16" s="76"/>
      <c r="B16" s="79"/>
      <c r="C16" s="78" t="str">
        <f>IF(ISBLANK('财拨总表（引用）'!A16)," ",'财拨总表（引用）'!A16)</f>
        <v> </v>
      </c>
      <c r="D16" s="40" t="str">
        <f>IF(ISBLANK('财拨总表（引用）'!B16)," ",'财拨总表（引用）'!B16)</f>
        <v> </v>
      </c>
      <c r="E16" s="40" t="str">
        <f>IF(ISBLANK('财拨总表（引用）'!C16)," ",'财拨总表（引用）'!C16)</f>
        <v> </v>
      </c>
      <c r="F16" s="40" t="str">
        <f>IF(ISBLANK('财拨总表（引用）'!D16)," ",'财拨总表（引用）'!D16)</f>
        <v> </v>
      </c>
      <c r="G16" s="77"/>
    </row>
    <row r="17" spans="1:7" s="31" customFormat="1" ht="17.25" customHeight="1">
      <c r="A17" s="77"/>
      <c r="B17" s="79"/>
      <c r="C17" s="78" t="str">
        <f>IF(ISBLANK('财拨总表（引用）'!A17)," ",'财拨总表（引用）'!A17)</f>
        <v> </v>
      </c>
      <c r="D17" s="40" t="str">
        <f>IF(ISBLANK('财拨总表（引用）'!B17)," ",'财拨总表（引用）'!B17)</f>
        <v> </v>
      </c>
      <c r="E17" s="40" t="str">
        <f>IF(ISBLANK('财拨总表（引用）'!C17)," ",'财拨总表（引用）'!C17)</f>
        <v> </v>
      </c>
      <c r="F17" s="40" t="str">
        <f>IF(ISBLANK('财拨总表（引用）'!D17)," ",'财拨总表（引用）'!D17)</f>
        <v> </v>
      </c>
      <c r="G17" s="77"/>
    </row>
    <row r="18" spans="1:7" s="31" customFormat="1" ht="17.25" customHeight="1">
      <c r="A18" s="76"/>
      <c r="B18" s="79"/>
      <c r="C18" s="78" t="str">
        <f>IF(ISBLANK('财拨总表（引用）'!A18)," ",'财拨总表（引用）'!A18)</f>
        <v> </v>
      </c>
      <c r="D18" s="40" t="str">
        <f>IF(ISBLANK('财拨总表（引用）'!B18)," ",'财拨总表（引用）'!B18)</f>
        <v> </v>
      </c>
      <c r="E18" s="40" t="str">
        <f>IF(ISBLANK('财拨总表（引用）'!C18)," ",'财拨总表（引用）'!C18)</f>
        <v> </v>
      </c>
      <c r="F18" s="40" t="str">
        <f>IF(ISBLANK('财拨总表（引用）'!D18)," ",'财拨总表（引用）'!D18)</f>
        <v> </v>
      </c>
      <c r="G18" s="77"/>
    </row>
    <row r="19" spans="1:7" s="31" customFormat="1" ht="17.25" customHeight="1">
      <c r="A19" s="76"/>
      <c r="B19" s="79"/>
      <c r="C19" s="78" t="str">
        <f>IF(ISBLANK('财拨总表（引用）'!A19)," ",'财拨总表（引用）'!A19)</f>
        <v> </v>
      </c>
      <c r="D19" s="40" t="str">
        <f>IF(ISBLANK('财拨总表（引用）'!B19)," ",'财拨总表（引用）'!B19)</f>
        <v> </v>
      </c>
      <c r="E19" s="40" t="str">
        <f>IF(ISBLANK('财拨总表（引用）'!C19)," ",'财拨总表（引用）'!C19)</f>
        <v> </v>
      </c>
      <c r="F19" s="40" t="str">
        <f>IF(ISBLANK('财拨总表（引用）'!D19)," ",'财拨总表（引用）'!D19)</f>
        <v> </v>
      </c>
      <c r="G19" s="77"/>
    </row>
    <row r="20" spans="1:7" s="31" customFormat="1" ht="17.25" customHeight="1">
      <c r="A20" s="76"/>
      <c r="B20" s="79"/>
      <c r="C20" s="78" t="str">
        <f>IF(ISBLANK('财拨总表（引用）'!A20)," ",'财拨总表（引用）'!A20)</f>
        <v> </v>
      </c>
      <c r="D20" s="40" t="str">
        <f>IF(ISBLANK('财拨总表（引用）'!B20)," ",'财拨总表（引用）'!B20)</f>
        <v> </v>
      </c>
      <c r="E20" s="40" t="str">
        <f>IF(ISBLANK('财拨总表（引用）'!C20)," ",'财拨总表（引用）'!C20)</f>
        <v> </v>
      </c>
      <c r="F20" s="40" t="str">
        <f>IF(ISBLANK('财拨总表（引用）'!D20)," ",'财拨总表（引用）'!D20)</f>
        <v> </v>
      </c>
      <c r="G20" s="77"/>
    </row>
    <row r="21" spans="1:7" s="31" customFormat="1" ht="17.25" customHeight="1">
      <c r="A21" s="76"/>
      <c r="B21" s="79"/>
      <c r="C21" s="78" t="str">
        <f>IF(ISBLANK('财拨总表（引用）'!A21)," ",'财拨总表（引用）'!A21)</f>
        <v> </v>
      </c>
      <c r="D21" s="40" t="str">
        <f>IF(ISBLANK('财拨总表（引用）'!B21)," ",'财拨总表（引用）'!B21)</f>
        <v> </v>
      </c>
      <c r="E21" s="40" t="str">
        <f>IF(ISBLANK('财拨总表（引用）'!C21)," ",'财拨总表（引用）'!C21)</f>
        <v> </v>
      </c>
      <c r="F21" s="40" t="str">
        <f>IF(ISBLANK('财拨总表（引用）'!D21)," ",'财拨总表（引用）'!D21)</f>
        <v> </v>
      </c>
      <c r="G21" s="77"/>
    </row>
    <row r="22" spans="1:7" s="31" customFormat="1" ht="17.25" customHeight="1">
      <c r="A22" s="76"/>
      <c r="B22" s="79"/>
      <c r="C22" s="78" t="str">
        <f>IF(ISBLANK('财拨总表（引用）'!A22)," ",'财拨总表（引用）'!A22)</f>
        <v> </v>
      </c>
      <c r="D22" s="40" t="str">
        <f>IF(ISBLANK('财拨总表（引用）'!B22)," ",'财拨总表（引用）'!B22)</f>
        <v> </v>
      </c>
      <c r="E22" s="40" t="str">
        <f>IF(ISBLANK('财拨总表（引用）'!C22)," ",'财拨总表（引用）'!C22)</f>
        <v> </v>
      </c>
      <c r="F22" s="40" t="str">
        <f>IF(ISBLANK('财拨总表（引用）'!D22)," ",'财拨总表（引用）'!D22)</f>
        <v> </v>
      </c>
      <c r="G22" s="77"/>
    </row>
    <row r="23" spans="1:7" s="31" customFormat="1" ht="17.25" customHeight="1">
      <c r="A23" s="76"/>
      <c r="B23" s="79"/>
      <c r="C23" s="78" t="str">
        <f>IF(ISBLANK('财拨总表（引用）'!A23)," ",'财拨总表（引用）'!A23)</f>
        <v> </v>
      </c>
      <c r="D23" s="40" t="str">
        <f>IF(ISBLANK('财拨总表（引用）'!B23)," ",'财拨总表（引用）'!B23)</f>
        <v> </v>
      </c>
      <c r="E23" s="40" t="str">
        <f>IF(ISBLANK('财拨总表（引用）'!C23)," ",'财拨总表（引用）'!C23)</f>
        <v> </v>
      </c>
      <c r="F23" s="40" t="str">
        <f>IF(ISBLANK('财拨总表（引用）'!D23)," ",'财拨总表（引用）'!D23)</f>
        <v> </v>
      </c>
      <c r="G23" s="77"/>
    </row>
    <row r="24" spans="1:7" s="31" customFormat="1" ht="19.5" customHeight="1">
      <c r="A24" s="76"/>
      <c r="B24" s="79"/>
      <c r="C24" s="78" t="str">
        <f>IF(ISBLANK('财拨总表（引用）'!A24)," ",'财拨总表（引用）'!A24)</f>
        <v> </v>
      </c>
      <c r="D24" s="40" t="str">
        <f>IF(ISBLANK('财拨总表（引用）'!B24)," ",'财拨总表（引用）'!B24)</f>
        <v> </v>
      </c>
      <c r="E24" s="40" t="str">
        <f>IF(ISBLANK('财拨总表（引用）'!C24)," ",'财拨总表（引用）'!C24)</f>
        <v> </v>
      </c>
      <c r="F24" s="40" t="str">
        <f>IF(ISBLANK('财拨总表（引用）'!D24)," ",'财拨总表（引用）'!D24)</f>
        <v> </v>
      </c>
      <c r="G24" s="77"/>
    </row>
    <row r="25" spans="1:7" s="31" customFormat="1" ht="19.5" customHeight="1">
      <c r="A25" s="76"/>
      <c r="B25" s="79"/>
      <c r="C25" s="78" t="str">
        <f>IF(ISBLANK('财拨总表（引用）'!A25)," ",'财拨总表（引用）'!A25)</f>
        <v> </v>
      </c>
      <c r="D25" s="40" t="str">
        <f>IF(ISBLANK('财拨总表（引用）'!B25)," ",'财拨总表（引用）'!B25)</f>
        <v> </v>
      </c>
      <c r="E25" s="40" t="str">
        <f>IF(ISBLANK('财拨总表（引用）'!C25)," ",'财拨总表（引用）'!C25)</f>
        <v> </v>
      </c>
      <c r="F25" s="40" t="str">
        <f>IF(ISBLANK('财拨总表（引用）'!D25)," ",'财拨总表（引用）'!D25)</f>
        <v> </v>
      </c>
      <c r="G25" s="77"/>
    </row>
    <row r="26" spans="1:7" s="31" customFormat="1" ht="19.5" customHeight="1">
      <c r="A26" s="76"/>
      <c r="B26" s="79"/>
      <c r="C26" s="78" t="str">
        <f>IF(ISBLANK('财拨总表（引用）'!A26)," ",'财拨总表（引用）'!A26)</f>
        <v> </v>
      </c>
      <c r="D26" s="40" t="str">
        <f>IF(ISBLANK('财拨总表（引用）'!B26)," ",'财拨总表（引用）'!B26)</f>
        <v> </v>
      </c>
      <c r="E26" s="40" t="str">
        <f>IF(ISBLANK('财拨总表（引用）'!C26)," ",'财拨总表（引用）'!C26)</f>
        <v> </v>
      </c>
      <c r="F26" s="40" t="str">
        <f>IF(ISBLANK('财拨总表（引用）'!D26)," ",'财拨总表（引用）'!D26)</f>
        <v> </v>
      </c>
      <c r="G26" s="77"/>
    </row>
    <row r="27" spans="1:7" s="31" customFormat="1" ht="19.5" customHeight="1">
      <c r="A27" s="76"/>
      <c r="B27" s="79"/>
      <c r="C27" s="78" t="str">
        <f>IF(ISBLANK('财拨总表（引用）'!A27)," ",'财拨总表（引用）'!A27)</f>
        <v> </v>
      </c>
      <c r="D27" s="40" t="str">
        <f>IF(ISBLANK('财拨总表（引用）'!B27)," ",'财拨总表（引用）'!B27)</f>
        <v> </v>
      </c>
      <c r="E27" s="40" t="str">
        <f>IF(ISBLANK('财拨总表（引用）'!C27)," ",'财拨总表（引用）'!C27)</f>
        <v> </v>
      </c>
      <c r="F27" s="40" t="str">
        <f>IF(ISBLANK('财拨总表（引用）'!D27)," ",'财拨总表（引用）'!D27)</f>
        <v> </v>
      </c>
      <c r="G27" s="77"/>
    </row>
    <row r="28" spans="1:7" s="31" customFormat="1" ht="19.5" customHeight="1">
      <c r="A28" s="76"/>
      <c r="B28" s="79"/>
      <c r="C28" s="78" t="str">
        <f>IF(ISBLANK('财拨总表（引用）'!A28)," ",'财拨总表（引用）'!A28)</f>
        <v> </v>
      </c>
      <c r="D28" s="40" t="str">
        <f>IF(ISBLANK('财拨总表（引用）'!B28)," ",'财拨总表（引用）'!B28)</f>
        <v> </v>
      </c>
      <c r="E28" s="40" t="str">
        <f>IF(ISBLANK('财拨总表（引用）'!C28)," ",'财拨总表（引用）'!C28)</f>
        <v> </v>
      </c>
      <c r="F28" s="40" t="str">
        <f>IF(ISBLANK('财拨总表（引用）'!D28)," ",'财拨总表（引用）'!D28)</f>
        <v> </v>
      </c>
      <c r="G28" s="77"/>
    </row>
    <row r="29" spans="1:7" s="31" customFormat="1" ht="19.5" customHeight="1">
      <c r="A29" s="76"/>
      <c r="B29" s="79"/>
      <c r="C29" s="78" t="str">
        <f>IF(ISBLANK('财拨总表（引用）'!A29)," ",'财拨总表（引用）'!A29)</f>
        <v> </v>
      </c>
      <c r="D29" s="40" t="str">
        <f>IF(ISBLANK('财拨总表（引用）'!B29)," ",'财拨总表（引用）'!B29)</f>
        <v> </v>
      </c>
      <c r="E29" s="40" t="str">
        <f>IF(ISBLANK('财拨总表（引用）'!C29)," ",'财拨总表（引用）'!C29)</f>
        <v> </v>
      </c>
      <c r="F29" s="40" t="str">
        <f>IF(ISBLANK('财拨总表（引用）'!D29)," ",'财拨总表（引用）'!D29)</f>
        <v> </v>
      </c>
      <c r="G29" s="77"/>
    </row>
    <row r="30" spans="1:7" s="31" customFormat="1" ht="19.5" customHeight="1">
      <c r="A30" s="76"/>
      <c r="B30" s="79"/>
      <c r="C30" s="78" t="str">
        <f>IF(ISBLANK('财拨总表（引用）'!A30)," ",'财拨总表（引用）'!A30)</f>
        <v> </v>
      </c>
      <c r="D30" s="40" t="str">
        <f>IF(ISBLANK('财拨总表（引用）'!B30)," ",'财拨总表（引用）'!B30)</f>
        <v> </v>
      </c>
      <c r="E30" s="40" t="str">
        <f>IF(ISBLANK('财拨总表（引用）'!C30)," ",'财拨总表（引用）'!C30)</f>
        <v> </v>
      </c>
      <c r="F30" s="40" t="str">
        <f>IF(ISBLANK('财拨总表（引用）'!D30)," ",'财拨总表（引用）'!D30)</f>
        <v> </v>
      </c>
      <c r="G30" s="77"/>
    </row>
    <row r="31" spans="1:7" s="31" customFormat="1" ht="19.5" customHeight="1">
      <c r="A31" s="76"/>
      <c r="B31" s="79"/>
      <c r="C31" s="78" t="str">
        <f>IF(ISBLANK('财拨总表（引用）'!A31)," ",'财拨总表（引用）'!A31)</f>
        <v> </v>
      </c>
      <c r="D31" s="40" t="str">
        <f>IF(ISBLANK('财拨总表（引用）'!B31)," ",'财拨总表（引用）'!B31)</f>
        <v> </v>
      </c>
      <c r="E31" s="40" t="str">
        <f>IF(ISBLANK('财拨总表（引用）'!C31)," ",'财拨总表（引用）'!C31)</f>
        <v> </v>
      </c>
      <c r="F31" s="40" t="str">
        <f>IF(ISBLANK('财拨总表（引用）'!D31)," ",'财拨总表（引用）'!D31)</f>
        <v> </v>
      </c>
      <c r="G31" s="77"/>
    </row>
    <row r="32" spans="1:7" s="31" customFormat="1" ht="19.5" customHeight="1">
      <c r="A32" s="76"/>
      <c r="B32" s="79"/>
      <c r="C32" s="78" t="str">
        <f>IF(ISBLANK('财拨总表（引用）'!A32)," ",'财拨总表（引用）'!A32)</f>
        <v> </v>
      </c>
      <c r="D32" s="40" t="str">
        <f>IF(ISBLANK('财拨总表（引用）'!B32)," ",'财拨总表（引用）'!B32)</f>
        <v> </v>
      </c>
      <c r="E32" s="40" t="str">
        <f>IF(ISBLANK('财拨总表（引用）'!C32)," ",'财拨总表（引用）'!C32)</f>
        <v> </v>
      </c>
      <c r="F32" s="40" t="str">
        <f>IF(ISBLANK('财拨总表（引用）'!D32)," ",'财拨总表（引用）'!D32)</f>
        <v> </v>
      </c>
      <c r="G32" s="77"/>
    </row>
    <row r="33" spans="1:7" s="31" customFormat="1" ht="19.5" customHeight="1">
      <c r="A33" s="76"/>
      <c r="B33" s="79"/>
      <c r="C33" s="78" t="str">
        <f>IF(ISBLANK('财拨总表（引用）'!A33)," ",'财拨总表（引用）'!A33)</f>
        <v> </v>
      </c>
      <c r="D33" s="40" t="str">
        <f>IF(ISBLANK('财拨总表（引用）'!B33)," ",'财拨总表（引用）'!B33)</f>
        <v> </v>
      </c>
      <c r="E33" s="40" t="str">
        <f>IF(ISBLANK('财拨总表（引用）'!C33)," ",'财拨总表（引用）'!C33)</f>
        <v> </v>
      </c>
      <c r="F33" s="40" t="str">
        <f>IF(ISBLANK('财拨总表（引用）'!D33)," ",'财拨总表（引用）'!D33)</f>
        <v> </v>
      </c>
      <c r="G33" s="77"/>
    </row>
    <row r="34" spans="1:7" s="31" customFormat="1" ht="19.5" customHeight="1">
      <c r="A34" s="76"/>
      <c r="B34" s="79"/>
      <c r="C34" s="78" t="str">
        <f>IF(ISBLANK('财拨总表（引用）'!A34)," ",'财拨总表（引用）'!A34)</f>
        <v> </v>
      </c>
      <c r="D34" s="40" t="str">
        <f>IF(ISBLANK('财拨总表（引用）'!B34)," ",'财拨总表（引用）'!B34)</f>
        <v> </v>
      </c>
      <c r="E34" s="40" t="str">
        <f>IF(ISBLANK('财拨总表（引用）'!C34)," ",'财拨总表（引用）'!C34)</f>
        <v> </v>
      </c>
      <c r="F34" s="40" t="str">
        <f>IF(ISBLANK('财拨总表（引用）'!D34)," ",'财拨总表（引用）'!D34)</f>
        <v> </v>
      </c>
      <c r="G34" s="77"/>
    </row>
    <row r="35" spans="1:7" s="31" customFormat="1" ht="19.5" customHeight="1">
      <c r="A35" s="76"/>
      <c r="B35" s="79"/>
      <c r="C35" s="78" t="str">
        <f>IF(ISBLANK('财拨总表（引用）'!A35)," ",'财拨总表（引用）'!A35)</f>
        <v> </v>
      </c>
      <c r="D35" s="40" t="str">
        <f>IF(ISBLANK('财拨总表（引用）'!B35)," ",'财拨总表（引用）'!B35)</f>
        <v> </v>
      </c>
      <c r="E35" s="40" t="str">
        <f>IF(ISBLANK('财拨总表（引用）'!C35)," ",'财拨总表（引用）'!C35)</f>
        <v> </v>
      </c>
      <c r="F35" s="40" t="str">
        <f>IF(ISBLANK('财拨总表（引用）'!D35)," ",'财拨总表（引用）'!D35)</f>
        <v> </v>
      </c>
      <c r="G35" s="77"/>
    </row>
    <row r="36" spans="1:7" s="31" customFormat="1" ht="19.5" customHeight="1">
      <c r="A36" s="76"/>
      <c r="B36" s="79"/>
      <c r="C36" s="78" t="str">
        <f>IF(ISBLANK('财拨总表（引用）'!A36)," ",'财拨总表（引用）'!A36)</f>
        <v> </v>
      </c>
      <c r="D36" s="40" t="str">
        <f>IF(ISBLANK('财拨总表（引用）'!B36)," ",'财拨总表（引用）'!B36)</f>
        <v> </v>
      </c>
      <c r="E36" s="40" t="str">
        <f>IF(ISBLANK('财拨总表（引用）'!C36)," ",'财拨总表（引用）'!C36)</f>
        <v> </v>
      </c>
      <c r="F36" s="40" t="str">
        <f>IF(ISBLANK('财拨总表（引用）'!D36)," ",'财拨总表（引用）'!D36)</f>
        <v> </v>
      </c>
      <c r="G36" s="77"/>
    </row>
    <row r="37" spans="1:7" s="31" customFormat="1" ht="19.5" customHeight="1">
      <c r="A37" s="76"/>
      <c r="B37" s="79"/>
      <c r="C37" s="78" t="str">
        <f>IF(ISBLANK('财拨总表（引用）'!A37)," ",'财拨总表（引用）'!A37)</f>
        <v> </v>
      </c>
      <c r="D37" s="40" t="str">
        <f>IF(ISBLANK('财拨总表（引用）'!B37)," ",'财拨总表（引用）'!B37)</f>
        <v> </v>
      </c>
      <c r="E37" s="40" t="str">
        <f>IF(ISBLANK('财拨总表（引用）'!C37)," ",'财拨总表（引用）'!C37)</f>
        <v> </v>
      </c>
      <c r="F37" s="40" t="str">
        <f>IF(ISBLANK('财拨总表（引用）'!D37)," ",'财拨总表（引用）'!D37)</f>
        <v> </v>
      </c>
      <c r="G37" s="77"/>
    </row>
    <row r="38" spans="1:7" s="31" customFormat="1" ht="19.5" customHeight="1">
      <c r="A38" s="76"/>
      <c r="B38" s="79"/>
      <c r="C38" s="78" t="str">
        <f>IF(ISBLANK('财拨总表（引用）'!A38)," ",'财拨总表（引用）'!A38)</f>
        <v> </v>
      </c>
      <c r="D38" s="40" t="str">
        <f>IF(ISBLANK('财拨总表（引用）'!B38)," ",'财拨总表（引用）'!B38)</f>
        <v> </v>
      </c>
      <c r="E38" s="40" t="str">
        <f>IF(ISBLANK('财拨总表（引用）'!C38)," ",'财拨总表（引用）'!C38)</f>
        <v> </v>
      </c>
      <c r="F38" s="40" t="str">
        <f>IF(ISBLANK('财拨总表（引用）'!D38)," ",'财拨总表（引用）'!D38)</f>
        <v> </v>
      </c>
      <c r="G38" s="77"/>
    </row>
    <row r="39" spans="1:7" s="31" customFormat="1" ht="19.5" customHeight="1">
      <c r="A39" s="76"/>
      <c r="B39" s="79"/>
      <c r="C39" s="78" t="str">
        <f>IF(ISBLANK('财拨总表（引用）'!A39)," ",'财拨总表（引用）'!A39)</f>
        <v> </v>
      </c>
      <c r="D39" s="40" t="str">
        <f>IF(ISBLANK('财拨总表（引用）'!B39)," ",'财拨总表（引用）'!B39)</f>
        <v> </v>
      </c>
      <c r="E39" s="40" t="str">
        <f>IF(ISBLANK('财拨总表（引用）'!C39)," ",'财拨总表（引用）'!C39)</f>
        <v> </v>
      </c>
      <c r="F39" s="40" t="str">
        <f>IF(ISBLANK('财拨总表（引用）'!D39)," ",'财拨总表（引用）'!D39)</f>
        <v> </v>
      </c>
      <c r="G39" s="77"/>
    </row>
    <row r="40" spans="1:7" s="31" customFormat="1" ht="19.5" customHeight="1">
      <c r="A40" s="76"/>
      <c r="B40" s="79"/>
      <c r="C40" s="78" t="str">
        <f>IF(ISBLANK('财拨总表（引用）'!A40)," ",'财拨总表（引用）'!A40)</f>
        <v> </v>
      </c>
      <c r="D40" s="40" t="str">
        <f>IF(ISBLANK('财拨总表（引用）'!B40)," ",'财拨总表（引用）'!B40)</f>
        <v> </v>
      </c>
      <c r="E40" s="40" t="str">
        <f>IF(ISBLANK('财拨总表（引用）'!C40)," ",'财拨总表（引用）'!C40)</f>
        <v> </v>
      </c>
      <c r="F40" s="40" t="str">
        <f>IF(ISBLANK('财拨总表（引用）'!D40)," ",'财拨总表（引用）'!D40)</f>
        <v> </v>
      </c>
      <c r="G40" s="77"/>
    </row>
    <row r="41" spans="1:7" s="31" customFormat="1" ht="19.5" customHeight="1">
      <c r="A41" s="76"/>
      <c r="B41" s="79"/>
      <c r="C41" s="78" t="str">
        <f>IF(ISBLANK('财拨总表（引用）'!A41)," ",'财拨总表（引用）'!A41)</f>
        <v> </v>
      </c>
      <c r="D41" s="40" t="str">
        <f>IF(ISBLANK('财拨总表（引用）'!B41)," ",'财拨总表（引用）'!B41)</f>
        <v> </v>
      </c>
      <c r="E41" s="40" t="str">
        <f>IF(ISBLANK('财拨总表（引用）'!C41)," ",'财拨总表（引用）'!C41)</f>
        <v> </v>
      </c>
      <c r="F41" s="40" t="str">
        <f>IF(ISBLANK('财拨总表（引用）'!D41)," ",'财拨总表（引用）'!D41)</f>
        <v> </v>
      </c>
      <c r="G41" s="77"/>
    </row>
    <row r="42" spans="1:7" s="31" customFormat="1" ht="19.5" customHeight="1">
      <c r="A42" s="76"/>
      <c r="B42" s="79"/>
      <c r="C42" s="78" t="str">
        <f>IF(ISBLANK('财拨总表（引用）'!A42)," ",'财拨总表（引用）'!A42)</f>
        <v> </v>
      </c>
      <c r="D42" s="40" t="str">
        <f>IF(ISBLANK('财拨总表（引用）'!B42)," ",'财拨总表（引用）'!B42)</f>
        <v> </v>
      </c>
      <c r="E42" s="40" t="str">
        <f>IF(ISBLANK('财拨总表（引用）'!C42)," ",'财拨总表（引用）'!C42)</f>
        <v> </v>
      </c>
      <c r="F42" s="40" t="str">
        <f>IF(ISBLANK('财拨总表（引用）'!D42)," ",'财拨总表（引用）'!D42)</f>
        <v> </v>
      </c>
      <c r="G42" s="77"/>
    </row>
    <row r="43" spans="1:7" s="31" customFormat="1" ht="19.5" customHeight="1">
      <c r="A43" s="76"/>
      <c r="B43" s="79"/>
      <c r="C43" s="78" t="str">
        <f>IF(ISBLANK('财拨总表（引用）'!A43)," ",'财拨总表（引用）'!A43)</f>
        <v> </v>
      </c>
      <c r="D43" s="40" t="str">
        <f>IF(ISBLANK('财拨总表（引用）'!B43)," ",'财拨总表（引用）'!B43)</f>
        <v> </v>
      </c>
      <c r="E43" s="40" t="str">
        <f>IF(ISBLANK('财拨总表（引用）'!C43)," ",'财拨总表（引用）'!C43)</f>
        <v> </v>
      </c>
      <c r="F43" s="40" t="str">
        <f>IF(ISBLANK('财拨总表（引用）'!D43)," ",'财拨总表（引用）'!D43)</f>
        <v> </v>
      </c>
      <c r="G43" s="77"/>
    </row>
    <row r="44" spans="1:7" s="31" customFormat="1" ht="19.5" customHeight="1">
      <c r="A44" s="76"/>
      <c r="B44" s="79"/>
      <c r="C44" s="78" t="str">
        <f>IF(ISBLANK('财拨总表（引用）'!A44)," ",'财拨总表（引用）'!A44)</f>
        <v> </v>
      </c>
      <c r="D44" s="40" t="str">
        <f>IF(ISBLANK('财拨总表（引用）'!B44)," ",'财拨总表（引用）'!B44)</f>
        <v> </v>
      </c>
      <c r="E44" s="40" t="str">
        <f>IF(ISBLANK('财拨总表（引用）'!C44)," ",'财拨总表（引用）'!C44)</f>
        <v> </v>
      </c>
      <c r="F44" s="40" t="str">
        <f>IF(ISBLANK('财拨总表（引用）'!D44)," ",'财拨总表（引用）'!D44)</f>
        <v> </v>
      </c>
      <c r="G44" s="77"/>
    </row>
    <row r="45" spans="1:7" s="31" customFormat="1" ht="19.5" customHeight="1">
      <c r="A45" s="76"/>
      <c r="B45" s="79"/>
      <c r="C45" s="78" t="str">
        <f>IF(ISBLANK('财拨总表（引用）'!A45)," ",'财拨总表（引用）'!A45)</f>
        <v> </v>
      </c>
      <c r="D45" s="40" t="str">
        <f>IF(ISBLANK('财拨总表（引用）'!B45)," ",'财拨总表（引用）'!B45)</f>
        <v> </v>
      </c>
      <c r="E45" s="40" t="str">
        <f>IF(ISBLANK('财拨总表（引用）'!C45)," ",'财拨总表（引用）'!C45)</f>
        <v> </v>
      </c>
      <c r="F45" s="40" t="str">
        <f>IF(ISBLANK('财拨总表（引用）'!D45)," ",'财拨总表（引用）'!D45)</f>
        <v> </v>
      </c>
      <c r="G45" s="77"/>
    </row>
    <row r="46" spans="1:7" s="31" customFormat="1" ht="19.5" customHeight="1">
      <c r="A46" s="76"/>
      <c r="B46" s="79"/>
      <c r="C46" s="78" t="str">
        <f>IF(ISBLANK('财拨总表（引用）'!A46)," ",'财拨总表（引用）'!A46)</f>
        <v> </v>
      </c>
      <c r="D46" s="40" t="str">
        <f>IF(ISBLANK('财拨总表（引用）'!B46)," ",'财拨总表（引用）'!B46)</f>
        <v> </v>
      </c>
      <c r="E46" s="40" t="str">
        <f>IF(ISBLANK('财拨总表（引用）'!C46)," ",'财拨总表（引用）'!C46)</f>
        <v> </v>
      </c>
      <c r="F46" s="40" t="str">
        <f>IF(ISBLANK('财拨总表（引用）'!D46)," ",'财拨总表（引用）'!D46)</f>
        <v> </v>
      </c>
      <c r="G46" s="77"/>
    </row>
    <row r="47" spans="1:7" s="31" customFormat="1" ht="17.25" customHeight="1">
      <c r="A47" s="76" t="s">
        <v>92</v>
      </c>
      <c r="B47" s="79"/>
      <c r="C47" s="53" t="s">
        <v>93</v>
      </c>
      <c r="D47" s="40" t="str">
        <f>IF(ISBLANK('财拨总表（引用）'!B47)," ",'财拨总表（引用）'!B47)</f>
        <v> </v>
      </c>
      <c r="E47" s="40" t="str">
        <f>IF(ISBLANK('财拨总表（引用）'!C47)," ",'财拨总表（引用）'!C47)</f>
        <v> </v>
      </c>
      <c r="F47" s="40" t="str">
        <f>IF(ISBLANK('财拨总表（引用）'!D47)," ",'财拨总表（引用）'!D47)</f>
        <v> </v>
      </c>
      <c r="G47" s="77"/>
    </row>
    <row r="48" spans="1:7" s="31" customFormat="1" ht="17.25" customHeight="1">
      <c r="A48" s="45" t="s">
        <v>94</v>
      </c>
      <c r="B48" s="33"/>
      <c r="C48" s="53"/>
      <c r="D48" s="40" t="str">
        <f>IF(ISBLANK('财拨总表（引用）'!B48)," ",'财拨总表（引用）'!B48)</f>
        <v> </v>
      </c>
      <c r="E48" s="40" t="str">
        <f>IF(ISBLANK('财拨总表（引用）'!C48)," ",'财拨总表（引用）'!C48)</f>
        <v> </v>
      </c>
      <c r="F48" s="40" t="str">
        <f>IF(ISBLANK('财拨总表（引用）'!D48)," ",'财拨总表（引用）'!D48)</f>
        <v> </v>
      </c>
      <c r="G48" s="77"/>
    </row>
    <row r="49" spans="1:7" s="31" customFormat="1" ht="17.25" customHeight="1">
      <c r="A49" s="76" t="s">
        <v>95</v>
      </c>
      <c r="B49" s="80"/>
      <c r="C49" s="53"/>
      <c r="D49" s="40" t="str">
        <f>IF(ISBLANK('财拨总表（引用）'!B49)," ",'财拨总表（引用）'!B49)</f>
        <v> </v>
      </c>
      <c r="E49" s="40" t="str">
        <f>IF(ISBLANK('财拨总表（引用）'!C49)," ",'财拨总表（引用）'!C49)</f>
        <v> </v>
      </c>
      <c r="F49" s="40" t="str">
        <f>IF(ISBLANK('财拨总表（引用）'!D49)," ",'财拨总表（引用）'!D49)</f>
        <v> </v>
      </c>
      <c r="G49" s="77"/>
    </row>
    <row r="50" spans="1:7" s="31" customFormat="1" ht="17.25" customHeight="1">
      <c r="A50" s="76"/>
      <c r="B50" s="79"/>
      <c r="C50" s="53"/>
      <c r="D50" s="40" t="str">
        <f>IF(ISBLANK('财拨总表（引用）'!B50)," ",'财拨总表（引用）'!B50)</f>
        <v> </v>
      </c>
      <c r="E50" s="40" t="str">
        <f>IF(ISBLANK('财拨总表（引用）'!C50)," ",'财拨总表（引用）'!C50)</f>
        <v> </v>
      </c>
      <c r="F50" s="40" t="str">
        <f>IF(ISBLANK('财拨总表（引用）'!D50)," ",'财拨总表（引用）'!D50)</f>
        <v> </v>
      </c>
      <c r="G50" s="77"/>
    </row>
    <row r="51" spans="1:7" s="31" customFormat="1" ht="17.25" customHeight="1">
      <c r="A51" s="76"/>
      <c r="B51" s="79"/>
      <c r="C51" s="53"/>
      <c r="D51" s="40" t="str">
        <f>IF(ISBLANK('财拨总表（引用）'!B51)," ",'财拨总表（引用）'!B51)</f>
        <v> </v>
      </c>
      <c r="E51" s="40" t="str">
        <f>IF(ISBLANK('财拨总表（引用）'!C51)," ",'财拨总表（引用）'!C51)</f>
        <v> </v>
      </c>
      <c r="F51" s="40" t="str">
        <f>IF(ISBLANK('财拨总表（引用）'!D51)," ",'财拨总表（引用）'!D51)</f>
        <v> </v>
      </c>
      <c r="G51" s="77"/>
    </row>
    <row r="52" spans="1:7" s="31" customFormat="1" ht="17.25" customHeight="1">
      <c r="A52" s="81" t="s">
        <v>35</v>
      </c>
      <c r="B52" s="53">
        <v>554.3104</v>
      </c>
      <c r="C52" s="81" t="s">
        <v>36</v>
      </c>
      <c r="D52" s="40">
        <f>IF(ISBLANK('财拨总表（引用）'!B6)," ",'财拨总表（引用）'!B6)</f>
        <v>554.3104</v>
      </c>
      <c r="E52" s="40">
        <f>IF(ISBLANK('财拨总表（引用）'!C6)," ",'财拨总表（引用）'!C6)</f>
        <v>554.3104</v>
      </c>
      <c r="F52" s="40" t="str">
        <f>IF(ISBLANK('财拨总表（引用）'!D6)," ",'财拨总表（引用）'!D6)</f>
        <v> </v>
      </c>
      <c r="G52" s="77" t="str">
        <f>IF(ISBLANK('财拨总表（引用）'!E6)," ",'财拨总表（引用）'!E6)</f>
        <v> </v>
      </c>
    </row>
    <row r="53" spans="2:7" s="31" customFormat="1" ht="15.75">
      <c r="B53" s="82"/>
      <c r="G53" s="57"/>
    </row>
    <row r="54" spans="2:7" s="31" customFormat="1" ht="15.75">
      <c r="B54" s="82"/>
      <c r="G54" s="57"/>
    </row>
    <row r="55" spans="2:7" s="31" customFormat="1" ht="15.75">
      <c r="B55" s="82"/>
      <c r="G55" s="57"/>
    </row>
    <row r="56" spans="2:7" s="31" customFormat="1" ht="15.75">
      <c r="B56" s="82"/>
      <c r="G56" s="57"/>
    </row>
    <row r="57" spans="2:7" s="31" customFormat="1" ht="15.75">
      <c r="B57" s="82"/>
      <c r="G57" s="57"/>
    </row>
    <row r="58" spans="2:7" s="31" customFormat="1" ht="15.75">
      <c r="B58" s="82"/>
      <c r="G58" s="57"/>
    </row>
    <row r="59" spans="2:7" s="31" customFormat="1" ht="15.75">
      <c r="B59" s="82"/>
      <c r="G59" s="57"/>
    </row>
    <row r="60" spans="2:7" s="31" customFormat="1" ht="15.75">
      <c r="B60" s="82"/>
      <c r="G60" s="57"/>
    </row>
    <row r="61" spans="2:7" s="31" customFormat="1" ht="15.75">
      <c r="B61" s="82"/>
      <c r="G61" s="57"/>
    </row>
    <row r="62" spans="2:7" s="31" customFormat="1" ht="15.75">
      <c r="B62" s="82"/>
      <c r="G62" s="57"/>
    </row>
    <row r="63" spans="2:7" s="31" customFormat="1" ht="15.75">
      <c r="B63" s="82"/>
      <c r="G63" s="57"/>
    </row>
    <row r="64" spans="2:7" s="31" customFormat="1" ht="15.75">
      <c r="B64" s="82"/>
      <c r="G64" s="57"/>
    </row>
    <row r="65" spans="2:7" s="31" customFormat="1" ht="15.75">
      <c r="B65" s="82"/>
      <c r="G65" s="57"/>
    </row>
    <row r="66" spans="2:7" s="31" customFormat="1" ht="15.75">
      <c r="B66" s="82"/>
      <c r="G66" s="57"/>
    </row>
    <row r="67" spans="2:7" s="31" customFormat="1" ht="15.75">
      <c r="B67" s="82"/>
      <c r="G67" s="57"/>
    </row>
    <row r="68" spans="2:7" s="31" customFormat="1" ht="15.75">
      <c r="B68" s="82"/>
      <c r="G68" s="57"/>
    </row>
    <row r="69" spans="2:7" s="31" customFormat="1" ht="15.75">
      <c r="B69" s="82"/>
      <c r="G69" s="57"/>
    </row>
    <row r="70" spans="2:7" s="31" customFormat="1" ht="15.75">
      <c r="B70" s="82"/>
      <c r="G70" s="57"/>
    </row>
    <row r="71" spans="2:7" s="31" customFormat="1" ht="15.75">
      <c r="B71" s="82"/>
      <c r="G71" s="57"/>
    </row>
    <row r="72" spans="2:7" s="31" customFormat="1" ht="15.75">
      <c r="B72" s="82"/>
      <c r="G72" s="57"/>
    </row>
    <row r="73" spans="2:7" s="31" customFormat="1" ht="15.75">
      <c r="B73" s="82"/>
      <c r="G73" s="57"/>
    </row>
    <row r="74" spans="2:7" s="31" customFormat="1" ht="15.75">
      <c r="B74" s="82"/>
      <c r="G74" s="57"/>
    </row>
    <row r="75" spans="2:7" s="31" customFormat="1" ht="15.75">
      <c r="B75" s="82"/>
      <c r="G75" s="57"/>
    </row>
    <row r="76" spans="2:7" s="31" customFormat="1" ht="15.75">
      <c r="B76" s="82"/>
      <c r="G76" s="57"/>
    </row>
    <row r="77" spans="2:7" s="31" customFormat="1" ht="15.75">
      <c r="B77" s="82"/>
      <c r="G77" s="57"/>
    </row>
    <row r="78" spans="2:32" s="31" customFormat="1" ht="15.75">
      <c r="B78" s="82"/>
      <c r="G78" s="57"/>
      <c r="AF78" s="42"/>
    </row>
    <row r="79" spans="2:30" s="31" customFormat="1" ht="15.75">
      <c r="B79" s="82"/>
      <c r="G79" s="57"/>
      <c r="AD79" s="42"/>
    </row>
    <row r="80" spans="2:32" s="31" customFormat="1" ht="15.75">
      <c r="B80" s="82"/>
      <c r="G80" s="57"/>
      <c r="AE80" s="42"/>
      <c r="AF80" s="42"/>
    </row>
    <row r="81" spans="2:33" s="31" customFormat="1" ht="15.75">
      <c r="B81" s="82"/>
      <c r="G81" s="57"/>
      <c r="AF81" s="42"/>
      <c r="AG81" s="42"/>
    </row>
    <row r="82" spans="2:33" s="31" customFormat="1" ht="15.75">
      <c r="B82" s="82"/>
      <c r="G82" s="57"/>
      <c r="AG82" s="83"/>
    </row>
    <row r="83" spans="2:7" s="31" customFormat="1" ht="15.75">
      <c r="B83" s="82"/>
      <c r="G83" s="57"/>
    </row>
    <row r="84" spans="2:7" s="31" customFormat="1" ht="15.75">
      <c r="B84" s="82"/>
      <c r="G84" s="57"/>
    </row>
    <row r="85" spans="2:7" s="31" customFormat="1" ht="15.75">
      <c r="B85" s="82"/>
      <c r="G85" s="57"/>
    </row>
    <row r="86" spans="2:7" s="31" customFormat="1" ht="15.75">
      <c r="B86" s="82"/>
      <c r="G86" s="57"/>
    </row>
    <row r="87" spans="2:7" s="31" customFormat="1" ht="15.75">
      <c r="B87" s="82"/>
      <c r="G87" s="57"/>
    </row>
    <row r="88" spans="2:7" s="31" customFormat="1" ht="15.75">
      <c r="B88" s="82"/>
      <c r="G88" s="57"/>
    </row>
    <row r="89" spans="2:7" s="31" customFormat="1" ht="15.75">
      <c r="B89" s="82"/>
      <c r="G89" s="57"/>
    </row>
    <row r="90" spans="2:7" s="31" customFormat="1" ht="15.75">
      <c r="B90" s="82"/>
      <c r="G90" s="57"/>
    </row>
    <row r="91" spans="2:7" s="31" customFormat="1" ht="15.75">
      <c r="B91" s="82"/>
      <c r="G91" s="57"/>
    </row>
    <row r="92" spans="2:7" s="31" customFormat="1" ht="15.75">
      <c r="B92" s="82"/>
      <c r="G92" s="57"/>
    </row>
    <row r="93" spans="2:7" s="31" customFormat="1" ht="15.75">
      <c r="B93" s="82"/>
      <c r="G93" s="57"/>
    </row>
    <row r="94" spans="2:7" s="31" customFormat="1" ht="15.75">
      <c r="B94" s="82"/>
      <c r="G94" s="57"/>
    </row>
    <row r="95" spans="2:7" s="31" customFormat="1" ht="15.75">
      <c r="B95" s="82"/>
      <c r="G95" s="57"/>
    </row>
    <row r="96" spans="2:7" s="31" customFormat="1" ht="15.75">
      <c r="B96" s="82"/>
      <c r="G96" s="57"/>
    </row>
    <row r="97" spans="2:7" s="31" customFormat="1" ht="15.75">
      <c r="B97" s="82"/>
      <c r="G97" s="57"/>
    </row>
    <row r="98" spans="2:7" s="31" customFormat="1" ht="15.75">
      <c r="B98" s="82"/>
      <c r="G98" s="57"/>
    </row>
    <row r="99" spans="2:7" s="31" customFormat="1" ht="15.75">
      <c r="B99" s="82"/>
      <c r="G99" s="57"/>
    </row>
    <row r="100" spans="2:7" s="31" customFormat="1" ht="15.75">
      <c r="B100" s="82"/>
      <c r="G100" s="57"/>
    </row>
    <row r="101" spans="2:7" s="31" customFormat="1" ht="15.75">
      <c r="B101" s="82"/>
      <c r="G101" s="57"/>
    </row>
    <row r="102" spans="2:7" s="31" customFormat="1" ht="15.75">
      <c r="B102" s="82"/>
      <c r="G102" s="57"/>
    </row>
    <row r="103" spans="2:7" s="31" customFormat="1" ht="15.75">
      <c r="B103" s="82"/>
      <c r="G103" s="57"/>
    </row>
    <row r="104" spans="2:7" s="31" customFormat="1" ht="15.75">
      <c r="B104" s="82"/>
      <c r="G104" s="57"/>
    </row>
    <row r="105" spans="2:7" s="31" customFormat="1" ht="15.75">
      <c r="B105" s="82"/>
      <c r="G105" s="57"/>
    </row>
    <row r="106" spans="2:7" s="31" customFormat="1" ht="15.75">
      <c r="B106" s="82"/>
      <c r="G106" s="57"/>
    </row>
    <row r="107" spans="2:7" s="31" customFormat="1" ht="15.75">
      <c r="B107" s="82"/>
      <c r="G107" s="57"/>
    </row>
    <row r="108" spans="2:7" s="31" customFormat="1" ht="15.75">
      <c r="B108" s="82"/>
      <c r="G108" s="57"/>
    </row>
    <row r="109" spans="2:7" s="31" customFormat="1" ht="15.75">
      <c r="B109" s="82"/>
      <c r="G109" s="57"/>
    </row>
    <row r="110" spans="2:7" s="31" customFormat="1" ht="15.75">
      <c r="B110" s="82"/>
      <c r="G110" s="57"/>
    </row>
    <row r="111" spans="2:7" s="31" customFormat="1" ht="15.75">
      <c r="B111" s="82"/>
      <c r="G111" s="57"/>
    </row>
    <row r="112" spans="2:7" s="31" customFormat="1" ht="15.75">
      <c r="B112" s="82"/>
      <c r="G112" s="57"/>
    </row>
    <row r="113" spans="2:7" s="31" customFormat="1" ht="15.75">
      <c r="B113" s="82"/>
      <c r="G113" s="57"/>
    </row>
    <row r="114" spans="2:7" s="31" customFormat="1" ht="15.75">
      <c r="B114" s="82"/>
      <c r="G114" s="57"/>
    </row>
    <row r="115" spans="2:7" s="31" customFormat="1" ht="15.75">
      <c r="B115" s="82"/>
      <c r="G115" s="57"/>
    </row>
    <row r="116" spans="2:7" s="31" customFormat="1" ht="15.75">
      <c r="B116" s="82"/>
      <c r="G116" s="57"/>
    </row>
    <row r="117" spans="2:7" s="31" customFormat="1" ht="15.75">
      <c r="B117" s="82"/>
      <c r="G117" s="57"/>
    </row>
    <row r="118" spans="2:7" s="31" customFormat="1" ht="15.75">
      <c r="B118" s="82"/>
      <c r="G118" s="57"/>
    </row>
    <row r="119" spans="2:26" s="31" customFormat="1" ht="15.75">
      <c r="B119" s="82"/>
      <c r="G119" s="57"/>
      <c r="Z119" s="42"/>
    </row>
    <row r="120" spans="2:26" s="31" customFormat="1" ht="15.75">
      <c r="B120" s="82"/>
      <c r="G120" s="57"/>
      <c r="W120" s="42"/>
      <c r="X120" s="42"/>
      <c r="Y120" s="42"/>
      <c r="Z120" s="83"/>
    </row>
    <row r="121" spans="2:7" s="31" customFormat="1" ht="15.75">
      <c r="B121" s="82"/>
      <c r="G121" s="57"/>
    </row>
    <row r="122" spans="2:7" s="31" customFormat="1" ht="15.75">
      <c r="B122" s="82"/>
      <c r="G122" s="57"/>
    </row>
    <row r="123" spans="2:7" s="31" customFormat="1" ht="15.75">
      <c r="B123" s="82"/>
      <c r="G123" s="57"/>
    </row>
    <row r="124" spans="2:7" s="31" customFormat="1" ht="15.75">
      <c r="B124" s="82"/>
      <c r="G124" s="57"/>
    </row>
    <row r="125" spans="2:7" s="31" customFormat="1" ht="15.75">
      <c r="B125" s="82"/>
      <c r="G125" s="57"/>
    </row>
    <row r="126" spans="2:7" s="31" customFormat="1" ht="15.75">
      <c r="B126" s="82"/>
      <c r="G126" s="57"/>
    </row>
    <row r="127" spans="2:7" s="31" customFormat="1" ht="15.75">
      <c r="B127" s="82"/>
      <c r="G127" s="57"/>
    </row>
    <row r="128" spans="2:7" s="31" customFormat="1" ht="15.75">
      <c r="B128" s="82"/>
      <c r="G128" s="57"/>
    </row>
    <row r="129" spans="2:7" s="31" customFormat="1" ht="15.75">
      <c r="B129" s="82"/>
      <c r="G129" s="57"/>
    </row>
    <row r="130" spans="2:7" s="31" customFormat="1" ht="15.75">
      <c r="B130" s="82"/>
      <c r="G130" s="57"/>
    </row>
    <row r="131" spans="2:7" s="31" customFormat="1" ht="15.75">
      <c r="B131" s="82"/>
      <c r="G131" s="57"/>
    </row>
    <row r="132" spans="2:7" s="31" customFormat="1" ht="15.75">
      <c r="B132" s="82"/>
      <c r="G132" s="57"/>
    </row>
    <row r="133" spans="2:7" s="31" customFormat="1" ht="15.75">
      <c r="B133" s="82"/>
      <c r="G133" s="57"/>
    </row>
    <row r="134" spans="2:7" s="31" customFormat="1" ht="15.75">
      <c r="B134" s="82"/>
      <c r="G134" s="57"/>
    </row>
    <row r="135" spans="2:7" s="31" customFormat="1" ht="15.75">
      <c r="B135" s="82"/>
      <c r="G135" s="57"/>
    </row>
    <row r="136" spans="2:7" s="31" customFormat="1" ht="15.75">
      <c r="B136" s="82"/>
      <c r="G136" s="57"/>
    </row>
    <row r="137" spans="2:7" s="31" customFormat="1" ht="15.75">
      <c r="B137" s="82"/>
      <c r="G137" s="57"/>
    </row>
    <row r="138" spans="2:7" s="31" customFormat="1" ht="15.75">
      <c r="B138" s="82"/>
      <c r="G138" s="57"/>
    </row>
    <row r="139" spans="2:7" s="31" customFormat="1" ht="15.75">
      <c r="B139" s="82"/>
      <c r="G139" s="57"/>
    </row>
    <row r="140" spans="2:7" s="31" customFormat="1" ht="15.75">
      <c r="B140" s="82"/>
      <c r="G140" s="57"/>
    </row>
    <row r="141" spans="2:7" s="31" customFormat="1" ht="15.75">
      <c r="B141" s="82"/>
      <c r="G141" s="57"/>
    </row>
    <row r="142" spans="2:7" s="31" customFormat="1" ht="15.75">
      <c r="B142" s="82"/>
      <c r="G142" s="57"/>
    </row>
    <row r="143" spans="2:7" s="31" customFormat="1" ht="15.75">
      <c r="B143" s="82"/>
      <c r="G143" s="57"/>
    </row>
    <row r="144" spans="2:7" s="31" customFormat="1" ht="15.75">
      <c r="B144" s="82"/>
      <c r="G144" s="57"/>
    </row>
    <row r="145" spans="2:7" s="31" customFormat="1" ht="15.75">
      <c r="B145" s="82"/>
      <c r="G145" s="57"/>
    </row>
    <row r="146" spans="2:7" s="31" customFormat="1" ht="15.75">
      <c r="B146" s="82"/>
      <c r="G146" s="57"/>
    </row>
    <row r="147" spans="2:7" s="31" customFormat="1" ht="15.75">
      <c r="B147" s="82"/>
      <c r="G147" s="57"/>
    </row>
    <row r="148" spans="2:7" s="31" customFormat="1" ht="15.75">
      <c r="B148" s="82"/>
      <c r="G148" s="57"/>
    </row>
    <row r="149" spans="2:7" s="31" customFormat="1" ht="15.75">
      <c r="B149" s="82"/>
      <c r="G149" s="57"/>
    </row>
    <row r="150" spans="2:7" s="31" customFormat="1" ht="15.75">
      <c r="B150" s="82"/>
      <c r="G150" s="57"/>
    </row>
    <row r="151" spans="2:7" s="31" customFormat="1" ht="15.75">
      <c r="B151" s="82"/>
      <c r="G151" s="57"/>
    </row>
    <row r="152" spans="2:7" s="31" customFormat="1" ht="15.75">
      <c r="B152" s="82"/>
      <c r="G152" s="57"/>
    </row>
    <row r="153" spans="2:7" s="31" customFormat="1" ht="15.75">
      <c r="B153" s="82"/>
      <c r="G153" s="57"/>
    </row>
    <row r="154" spans="2:7" s="31" customFormat="1" ht="15.75">
      <c r="B154" s="82"/>
      <c r="G154" s="57"/>
    </row>
    <row r="155" spans="2:7" s="31" customFormat="1" ht="15.75">
      <c r="B155" s="82"/>
      <c r="G155" s="57"/>
    </row>
    <row r="156" spans="2:7" s="31" customFormat="1" ht="15.75">
      <c r="B156" s="82"/>
      <c r="G156" s="57"/>
    </row>
    <row r="157" spans="2:7" s="31" customFormat="1" ht="15.75">
      <c r="B157" s="82"/>
      <c r="G157" s="57"/>
    </row>
    <row r="158" spans="2:7" s="31" customFormat="1" ht="15.75">
      <c r="B158" s="82"/>
      <c r="G158" s="57"/>
    </row>
    <row r="159" spans="2:7" s="31" customFormat="1" ht="15.75">
      <c r="B159" s="82"/>
      <c r="G159" s="57"/>
    </row>
    <row r="160" spans="2:7" s="31" customFormat="1" ht="15.75">
      <c r="B160" s="82"/>
      <c r="G160" s="57"/>
    </row>
    <row r="161" spans="2:7" s="31" customFormat="1" ht="15.75">
      <c r="B161" s="82"/>
      <c r="G161" s="57"/>
    </row>
    <row r="162" spans="2:7" s="31" customFormat="1" ht="15.75">
      <c r="B162" s="82"/>
      <c r="G162" s="57"/>
    </row>
    <row r="163" spans="2:7" s="31" customFormat="1" ht="15.75">
      <c r="B163" s="82"/>
      <c r="G163" s="57"/>
    </row>
    <row r="164" spans="2:7" s="31" customFormat="1" ht="15.75">
      <c r="B164" s="82"/>
      <c r="G164" s="57"/>
    </row>
    <row r="165" spans="2:7" s="31" customFormat="1" ht="15.75">
      <c r="B165" s="82"/>
      <c r="G165" s="57"/>
    </row>
    <row r="166" spans="2:7" s="31" customFormat="1" ht="15.75">
      <c r="B166" s="82"/>
      <c r="G166" s="57"/>
    </row>
    <row r="167" spans="2:7" s="31" customFormat="1" ht="15.75">
      <c r="B167" s="82"/>
      <c r="G167" s="57"/>
    </row>
    <row r="168" spans="2:7" s="31" customFormat="1" ht="15.75">
      <c r="B168" s="82"/>
      <c r="G168" s="57"/>
    </row>
    <row r="169" spans="2:7" s="31" customFormat="1" ht="15.75">
      <c r="B169" s="82"/>
      <c r="G169" s="57"/>
    </row>
    <row r="170" spans="2:7" s="31" customFormat="1" ht="15.75">
      <c r="B170" s="82"/>
      <c r="G170" s="57"/>
    </row>
    <row r="171" spans="2:7" s="31" customFormat="1" ht="15.75">
      <c r="B171" s="82"/>
      <c r="G171" s="57"/>
    </row>
    <row r="172" spans="2:7" s="31" customFormat="1" ht="15.75">
      <c r="B172" s="82"/>
      <c r="G172" s="57"/>
    </row>
    <row r="173" spans="2:7" s="31" customFormat="1" ht="15.75">
      <c r="B173" s="82"/>
      <c r="G173" s="57"/>
    </row>
    <row r="174" spans="2:7" s="31" customFormat="1" ht="15.75">
      <c r="B174" s="82"/>
      <c r="G174" s="57"/>
    </row>
    <row r="175" spans="2:7" s="31" customFormat="1" ht="15.75">
      <c r="B175" s="82"/>
      <c r="G175" s="57"/>
    </row>
    <row r="176" spans="2:7" s="31" customFormat="1" ht="15.75">
      <c r="B176" s="82"/>
      <c r="G176" s="57"/>
    </row>
    <row r="177" spans="2:7" s="31" customFormat="1" ht="15.75">
      <c r="B177" s="82"/>
      <c r="G177" s="57"/>
    </row>
    <row r="178" spans="2:7" s="31" customFormat="1" ht="15.75">
      <c r="B178" s="82"/>
      <c r="G178" s="57"/>
    </row>
    <row r="179" spans="2:7" s="31" customFormat="1" ht="15.75">
      <c r="B179" s="82"/>
      <c r="G179" s="57"/>
    </row>
    <row r="180" spans="2:7" s="31" customFormat="1" ht="15.75">
      <c r="B180" s="82"/>
      <c r="G180" s="57"/>
    </row>
    <row r="181" spans="2:7" s="31" customFormat="1" ht="15.75">
      <c r="B181" s="82"/>
      <c r="G181" s="57"/>
    </row>
    <row r="182" spans="2:7" s="31" customFormat="1" ht="15.75">
      <c r="B182" s="82"/>
      <c r="G182" s="57"/>
    </row>
    <row r="183" spans="2:7" s="31" customFormat="1" ht="15.75">
      <c r="B183" s="82"/>
      <c r="G183" s="57"/>
    </row>
    <row r="184" spans="2:7" s="31" customFormat="1" ht="15.75">
      <c r="B184" s="82"/>
      <c r="G184" s="57"/>
    </row>
    <row r="185" spans="2:7" s="31" customFormat="1" ht="15.75">
      <c r="B185" s="82"/>
      <c r="G185" s="57"/>
    </row>
    <row r="186" spans="2:7" s="31" customFormat="1" ht="15.75">
      <c r="B186" s="82"/>
      <c r="G186" s="57"/>
    </row>
    <row r="187" spans="2:7" s="31" customFormat="1" ht="15.75">
      <c r="B187" s="82"/>
      <c r="G187" s="57"/>
    </row>
    <row r="188" spans="2:7" s="31" customFormat="1" ht="15.75">
      <c r="B188" s="82"/>
      <c r="G188" s="57"/>
    </row>
    <row r="189" spans="2:7" s="31" customFormat="1" ht="15.75">
      <c r="B189" s="82"/>
      <c r="G189" s="57"/>
    </row>
    <row r="190" spans="2:7" s="31" customFormat="1" ht="15.75">
      <c r="B190" s="82"/>
      <c r="G190" s="57"/>
    </row>
    <row r="191" spans="2:7" s="31" customFormat="1" ht="15.75">
      <c r="B191" s="82"/>
      <c r="G191" s="57"/>
    </row>
    <row r="192" spans="2:7" s="31" customFormat="1" ht="15.75">
      <c r="B192" s="82"/>
      <c r="G192" s="57"/>
    </row>
    <row r="193" spans="2:7" s="31" customFormat="1" ht="15.75">
      <c r="B193" s="82"/>
      <c r="G193" s="57"/>
    </row>
    <row r="194" spans="2:7" s="31" customFormat="1" ht="15.75">
      <c r="B194" s="82"/>
      <c r="G194" s="57"/>
    </row>
    <row r="195" spans="2:7" s="31" customFormat="1" ht="15.75">
      <c r="B195" s="82"/>
      <c r="G195" s="57"/>
    </row>
    <row r="196" spans="2:7" s="31" customFormat="1" ht="15.75">
      <c r="B196" s="82"/>
      <c r="G196" s="57"/>
    </row>
    <row r="197" spans="2:7" s="31" customFormat="1" ht="15.75">
      <c r="B197" s="82"/>
      <c r="G197" s="57"/>
    </row>
    <row r="198" spans="2:7" s="31" customFormat="1" ht="15.75">
      <c r="B198" s="82"/>
      <c r="G198" s="57"/>
    </row>
    <row r="199" spans="2:7" s="31" customFormat="1" ht="15.75">
      <c r="B199" s="82"/>
      <c r="G199" s="57"/>
    </row>
    <row r="200" spans="2:7" s="31" customFormat="1" ht="15.75">
      <c r="B200" s="82"/>
      <c r="G200" s="57"/>
    </row>
    <row r="201" spans="2:7" s="31" customFormat="1" ht="15.75">
      <c r="B201" s="82"/>
      <c r="G201" s="57"/>
    </row>
    <row r="202" spans="2:7" s="31" customFormat="1" ht="15.75">
      <c r="B202" s="82"/>
      <c r="G202" s="57"/>
    </row>
    <row r="203" spans="2:7" s="31" customFormat="1" ht="15.75">
      <c r="B203" s="82"/>
      <c r="G203" s="57"/>
    </row>
    <row r="204" spans="2:7" s="31" customFormat="1" ht="15.75">
      <c r="B204" s="82"/>
      <c r="G204" s="57"/>
    </row>
    <row r="205" spans="2:7" s="31" customFormat="1" ht="15.75">
      <c r="B205" s="82"/>
      <c r="G205" s="57"/>
    </row>
    <row r="206" spans="2:7" s="31" customFormat="1" ht="15.75">
      <c r="B206" s="82"/>
      <c r="G206" s="57"/>
    </row>
    <row r="207" spans="2:7" s="31" customFormat="1" ht="15.75">
      <c r="B207" s="82"/>
      <c r="G207" s="57"/>
    </row>
    <row r="208" spans="2:7" s="31" customFormat="1" ht="15.75">
      <c r="B208" s="82"/>
      <c r="G208" s="57"/>
    </row>
    <row r="209" spans="2:7" s="31" customFormat="1" ht="15.75">
      <c r="B209" s="82"/>
      <c r="G209" s="57"/>
    </row>
    <row r="210" spans="2:7" s="31" customFormat="1" ht="15.75">
      <c r="B210" s="82"/>
      <c r="G210" s="57"/>
    </row>
    <row r="211" spans="2:7" s="31" customFormat="1" ht="15.75">
      <c r="B211" s="82"/>
      <c r="G211" s="57"/>
    </row>
    <row r="212" spans="2:7" s="31" customFormat="1" ht="15.75">
      <c r="B212" s="82"/>
      <c r="G212" s="57"/>
    </row>
    <row r="213" spans="2:7" s="31" customFormat="1" ht="15.75">
      <c r="B213" s="82"/>
      <c r="G213" s="57"/>
    </row>
    <row r="214" spans="2:7" s="31" customFormat="1" ht="15.75">
      <c r="B214" s="82"/>
      <c r="G214" s="57"/>
    </row>
    <row r="215" spans="2:7" s="31" customFormat="1" ht="15.75">
      <c r="B215" s="82"/>
      <c r="G215" s="57"/>
    </row>
    <row r="216" spans="2:7" s="31" customFormat="1" ht="15.75">
      <c r="B216" s="82"/>
      <c r="G216" s="57"/>
    </row>
    <row r="217" spans="2:7" s="31" customFormat="1" ht="15.75">
      <c r="B217" s="82"/>
      <c r="G217" s="57"/>
    </row>
    <row r="218" spans="2:7" s="31" customFormat="1" ht="15.75">
      <c r="B218" s="82"/>
      <c r="G218" s="57"/>
    </row>
    <row r="219" spans="2:7" s="31" customFormat="1" ht="15.75">
      <c r="B219" s="82"/>
      <c r="G219" s="57"/>
    </row>
    <row r="220" spans="2:7" s="31" customFormat="1" ht="15.75">
      <c r="B220" s="82"/>
      <c r="G220" s="57"/>
    </row>
    <row r="221" spans="2:7" s="31" customFormat="1" ht="15.75">
      <c r="B221" s="82"/>
      <c r="G221" s="57"/>
    </row>
    <row r="222" spans="2:7" s="31" customFormat="1" ht="15.75">
      <c r="B222" s="82"/>
      <c r="G222" s="57"/>
    </row>
    <row r="223" spans="2:7" s="31" customFormat="1" ht="15.75">
      <c r="B223" s="82"/>
      <c r="G223" s="57"/>
    </row>
    <row r="224" spans="2:7" s="31" customFormat="1" ht="15.75">
      <c r="B224" s="82"/>
      <c r="G224" s="57"/>
    </row>
    <row r="225" spans="2:7" s="31" customFormat="1" ht="15.75">
      <c r="B225" s="82"/>
      <c r="G225" s="57"/>
    </row>
    <row r="226" spans="2:7" s="31" customFormat="1" ht="15.75">
      <c r="B226" s="82"/>
      <c r="G226" s="57"/>
    </row>
    <row r="227" spans="2:7" s="31" customFormat="1" ht="15.75">
      <c r="B227" s="82"/>
      <c r="G227" s="57"/>
    </row>
    <row r="228" spans="2:7" s="31" customFormat="1" ht="15.75">
      <c r="B228" s="82"/>
      <c r="G228" s="57"/>
    </row>
    <row r="229" spans="2:7" s="31" customFormat="1" ht="15.75">
      <c r="B229" s="82"/>
      <c r="G229" s="57"/>
    </row>
    <row r="230" spans="2:7" s="31" customFormat="1" ht="15.75">
      <c r="B230" s="82"/>
      <c r="G230" s="57"/>
    </row>
    <row r="231" spans="2:7" s="31" customFormat="1" ht="15.75">
      <c r="B231" s="82"/>
      <c r="G231" s="5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47"/>
      <c r="B1" s="47"/>
      <c r="C1" s="47"/>
      <c r="D1" s="47"/>
      <c r="E1" s="47"/>
      <c r="F1" s="47"/>
      <c r="G1" s="47"/>
    </row>
    <row r="2" spans="1:7" s="31" customFormat="1" ht="29.25" customHeight="1">
      <c r="A2" s="49" t="s">
        <v>96</v>
      </c>
      <c r="B2" s="49"/>
      <c r="C2" s="49"/>
      <c r="D2" s="49"/>
      <c r="E2" s="49"/>
      <c r="F2" s="50"/>
      <c r="G2" s="50"/>
    </row>
    <row r="3" spans="1:7" s="31" customFormat="1" ht="21" customHeight="1">
      <c r="A3" s="55" t="s">
        <v>38</v>
      </c>
      <c r="B3" s="52"/>
      <c r="C3" s="52"/>
      <c r="D3" s="52"/>
      <c r="E3" s="48" t="s">
        <v>14</v>
      </c>
      <c r="F3" s="47"/>
      <c r="G3" s="47"/>
    </row>
    <row r="4" spans="1:7" s="31" customFormat="1" ht="17.25" customHeight="1">
      <c r="A4" s="34" t="s">
        <v>78</v>
      </c>
      <c r="B4" s="34"/>
      <c r="C4" s="34" t="s">
        <v>97</v>
      </c>
      <c r="D4" s="34"/>
      <c r="E4" s="34"/>
      <c r="F4" s="47"/>
      <c r="G4" s="47"/>
    </row>
    <row r="5" spans="1:7" s="31" customFormat="1" ht="21" customHeight="1">
      <c r="A5" s="34" t="s">
        <v>81</v>
      </c>
      <c r="B5" s="34" t="s">
        <v>82</v>
      </c>
      <c r="C5" s="34" t="s">
        <v>41</v>
      </c>
      <c r="D5" s="34" t="s">
        <v>79</v>
      </c>
      <c r="E5" s="34" t="s">
        <v>80</v>
      </c>
      <c r="F5" s="47"/>
      <c r="G5" s="47"/>
    </row>
    <row r="6" spans="1:7" s="31" customFormat="1" ht="21" customHeight="1">
      <c r="A6" s="66" t="s">
        <v>55</v>
      </c>
      <c r="B6" s="66" t="s">
        <v>55</v>
      </c>
      <c r="C6" s="67">
        <v>1</v>
      </c>
      <c r="D6" s="67">
        <f>C6+1</f>
        <v>2</v>
      </c>
      <c r="E6" s="67">
        <f>D6+1</f>
        <v>3</v>
      </c>
      <c r="F6" s="47"/>
      <c r="G6" s="47"/>
    </row>
    <row r="7" spans="1:7" s="31" customFormat="1" ht="28.5" customHeight="1">
      <c r="A7" s="53"/>
      <c r="B7" s="53" t="s">
        <v>41</v>
      </c>
      <c r="C7" s="53">
        <v>554.3104</v>
      </c>
      <c r="D7" s="53">
        <v>454.8704</v>
      </c>
      <c r="E7" s="53">
        <v>99.44</v>
      </c>
      <c r="F7" s="47"/>
      <c r="G7" s="47"/>
    </row>
    <row r="8" spans="1:5" s="31" customFormat="1" ht="28.5" customHeight="1">
      <c r="A8" s="53" t="s">
        <v>56</v>
      </c>
      <c r="B8" s="53" t="s">
        <v>57</v>
      </c>
      <c r="C8" s="53">
        <v>517.198</v>
      </c>
      <c r="D8" s="53">
        <v>417.758</v>
      </c>
      <c r="E8" s="53">
        <v>99.44</v>
      </c>
    </row>
    <row r="9" spans="1:5" s="31" customFormat="1" ht="28.5" customHeight="1">
      <c r="A9" s="53" t="s">
        <v>58</v>
      </c>
      <c r="B9" s="53" t="s">
        <v>59</v>
      </c>
      <c r="C9" s="53">
        <v>517.198</v>
      </c>
      <c r="D9" s="53">
        <v>417.758</v>
      </c>
      <c r="E9" s="53">
        <v>99.44</v>
      </c>
    </row>
    <row r="10" spans="1:5" s="31" customFormat="1" ht="28.5" customHeight="1">
      <c r="A10" s="53" t="s">
        <v>60</v>
      </c>
      <c r="B10" s="53" t="s">
        <v>61</v>
      </c>
      <c r="C10" s="53">
        <v>407.948</v>
      </c>
      <c r="D10" s="53">
        <v>407.948</v>
      </c>
      <c r="E10" s="53"/>
    </row>
    <row r="11" spans="1:5" s="31" customFormat="1" ht="28.5" customHeight="1">
      <c r="A11" s="53" t="s">
        <v>62</v>
      </c>
      <c r="B11" s="53" t="s">
        <v>63</v>
      </c>
      <c r="C11" s="53">
        <v>109.25</v>
      </c>
      <c r="D11" s="53">
        <v>9.81</v>
      </c>
      <c r="E11" s="53">
        <v>99.44</v>
      </c>
    </row>
    <row r="12" spans="1:5" s="31" customFormat="1" ht="28.5" customHeight="1">
      <c r="A12" s="53" t="s">
        <v>64</v>
      </c>
      <c r="B12" s="53" t="s">
        <v>65</v>
      </c>
      <c r="C12" s="53">
        <v>29.6892</v>
      </c>
      <c r="D12" s="53">
        <v>29.6892</v>
      </c>
      <c r="E12" s="53"/>
    </row>
    <row r="13" spans="1:5" s="31" customFormat="1" ht="28.5" customHeight="1">
      <c r="A13" s="53" t="s">
        <v>66</v>
      </c>
      <c r="B13" s="53" t="s">
        <v>67</v>
      </c>
      <c r="C13" s="53">
        <v>29.6892</v>
      </c>
      <c r="D13" s="53">
        <v>29.6892</v>
      </c>
      <c r="E13" s="53"/>
    </row>
    <row r="14" spans="1:5" s="31" customFormat="1" ht="28.5" customHeight="1">
      <c r="A14" s="53" t="s">
        <v>68</v>
      </c>
      <c r="B14" s="53" t="s">
        <v>69</v>
      </c>
      <c r="C14" s="53">
        <v>29.6892</v>
      </c>
      <c r="D14" s="53">
        <v>29.6892</v>
      </c>
      <c r="E14" s="53"/>
    </row>
    <row r="15" spans="1:5" s="31" customFormat="1" ht="28.5" customHeight="1">
      <c r="A15" s="53" t="s">
        <v>70</v>
      </c>
      <c r="B15" s="53" t="s">
        <v>71</v>
      </c>
      <c r="C15" s="53">
        <v>7.4232</v>
      </c>
      <c r="D15" s="53">
        <v>7.4232</v>
      </c>
      <c r="E15" s="53"/>
    </row>
    <row r="16" spans="1:5" s="31" customFormat="1" ht="28.5" customHeight="1">
      <c r="A16" s="53" t="s">
        <v>72</v>
      </c>
      <c r="B16" s="53" t="s">
        <v>73</v>
      </c>
      <c r="C16" s="53">
        <v>7.4232</v>
      </c>
      <c r="D16" s="53">
        <v>7.4232</v>
      </c>
      <c r="E16" s="53"/>
    </row>
    <row r="17" spans="1:5" s="31" customFormat="1" ht="28.5" customHeight="1">
      <c r="A17" s="53" t="s">
        <v>74</v>
      </c>
      <c r="B17" s="53" t="s">
        <v>75</v>
      </c>
      <c r="C17" s="53">
        <v>7.4232</v>
      </c>
      <c r="D17" s="53">
        <v>7.4232</v>
      </c>
      <c r="E17" s="53"/>
    </row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36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47"/>
      <c r="B1" s="47"/>
      <c r="C1" s="47"/>
      <c r="D1" s="47"/>
      <c r="E1" s="47"/>
      <c r="F1" s="47"/>
      <c r="G1" s="47"/>
    </row>
    <row r="2" spans="1:7" s="31" customFormat="1" ht="29.25" customHeight="1">
      <c r="A2" s="49" t="s">
        <v>98</v>
      </c>
      <c r="B2" s="49"/>
      <c r="C2" s="49"/>
      <c r="D2" s="49"/>
      <c r="E2" s="49"/>
      <c r="F2" s="50"/>
      <c r="G2" s="50"/>
    </row>
    <row r="3" spans="1:7" s="31" customFormat="1" ht="21" customHeight="1">
      <c r="A3" s="55" t="s">
        <v>38</v>
      </c>
      <c r="B3" s="52"/>
      <c r="C3" s="52"/>
      <c r="D3" s="52"/>
      <c r="E3" s="48" t="s">
        <v>14</v>
      </c>
      <c r="F3" s="47"/>
      <c r="G3" s="47"/>
    </row>
    <row r="4" spans="1:7" s="31" customFormat="1" ht="17.25" customHeight="1">
      <c r="A4" s="34" t="s">
        <v>99</v>
      </c>
      <c r="B4" s="34"/>
      <c r="C4" s="34" t="s">
        <v>100</v>
      </c>
      <c r="D4" s="34"/>
      <c r="E4" s="34"/>
      <c r="F4" s="47"/>
      <c r="G4" s="47"/>
    </row>
    <row r="5" spans="1:7" s="31" customFormat="1" ht="21" customHeight="1">
      <c r="A5" s="34" t="s">
        <v>81</v>
      </c>
      <c r="B5" s="38" t="s">
        <v>82</v>
      </c>
      <c r="C5" s="65" t="s">
        <v>41</v>
      </c>
      <c r="D5" s="65" t="s">
        <v>101</v>
      </c>
      <c r="E5" s="65" t="s">
        <v>102</v>
      </c>
      <c r="F5" s="47"/>
      <c r="G5" s="47"/>
    </row>
    <row r="6" spans="1:7" s="31" customFormat="1" ht="21" customHeight="1">
      <c r="A6" s="66" t="s">
        <v>55</v>
      </c>
      <c r="B6" s="66" t="s">
        <v>55</v>
      </c>
      <c r="C6" s="67">
        <v>1</v>
      </c>
      <c r="D6" s="67">
        <f>C6+1</f>
        <v>2</v>
      </c>
      <c r="E6" s="67">
        <f>D6+1</f>
        <v>3</v>
      </c>
      <c r="F6" s="47"/>
      <c r="G6" s="47"/>
    </row>
    <row r="7" spans="1:8" s="31" customFormat="1" ht="27" customHeight="1">
      <c r="A7" s="35"/>
      <c r="B7" s="35" t="s">
        <v>41</v>
      </c>
      <c r="C7" s="63">
        <v>454.8704</v>
      </c>
      <c r="D7" s="63">
        <v>389.5624</v>
      </c>
      <c r="E7" s="63">
        <v>65.308</v>
      </c>
      <c r="F7" s="68"/>
      <c r="G7" s="68"/>
      <c r="H7" s="42"/>
    </row>
    <row r="8" spans="1:5" s="31" customFormat="1" ht="27" customHeight="1">
      <c r="A8" s="35" t="s">
        <v>103</v>
      </c>
      <c r="B8" s="35" t="s">
        <v>104</v>
      </c>
      <c r="C8" s="63">
        <v>379.7524</v>
      </c>
      <c r="D8" s="63">
        <v>379.7524</v>
      </c>
      <c r="E8" s="63"/>
    </row>
    <row r="9" spans="1:5" s="31" customFormat="1" ht="27" customHeight="1">
      <c r="A9" s="35" t="s">
        <v>105</v>
      </c>
      <c r="B9" s="35" t="s">
        <v>106</v>
      </c>
      <c r="C9" s="63">
        <v>202.4544</v>
      </c>
      <c r="D9" s="63">
        <v>202.4544</v>
      </c>
      <c r="E9" s="63"/>
    </row>
    <row r="10" spans="1:5" s="31" customFormat="1" ht="27" customHeight="1">
      <c r="A10" s="35" t="s">
        <v>107</v>
      </c>
      <c r="B10" s="35" t="s">
        <v>108</v>
      </c>
      <c r="C10" s="63">
        <v>56.08</v>
      </c>
      <c r="D10" s="63">
        <v>56.08</v>
      </c>
      <c r="E10" s="63"/>
    </row>
    <row r="11" spans="1:5" s="31" customFormat="1" ht="27" customHeight="1">
      <c r="A11" s="35" t="s">
        <v>109</v>
      </c>
      <c r="B11" s="35" t="s">
        <v>110</v>
      </c>
      <c r="C11" s="63">
        <v>9.3312</v>
      </c>
      <c r="D11" s="63">
        <v>9.3312</v>
      </c>
      <c r="E11" s="63"/>
    </row>
    <row r="12" spans="1:5" s="31" customFormat="1" ht="27" customHeight="1">
      <c r="A12" s="35" t="s">
        <v>111</v>
      </c>
      <c r="B12" s="35" t="s">
        <v>112</v>
      </c>
      <c r="C12" s="63">
        <v>8.172</v>
      </c>
      <c r="D12" s="63">
        <v>8.172</v>
      </c>
      <c r="E12" s="63"/>
    </row>
    <row r="13" spans="1:5" s="31" customFormat="1" ht="27" customHeight="1">
      <c r="A13" s="35" t="s">
        <v>113</v>
      </c>
      <c r="B13" s="35" t="s">
        <v>114</v>
      </c>
      <c r="C13" s="63">
        <v>29.6892</v>
      </c>
      <c r="D13" s="63">
        <v>29.6892</v>
      </c>
      <c r="E13" s="63"/>
    </row>
    <row r="14" spans="1:5" s="31" customFormat="1" ht="27" customHeight="1">
      <c r="A14" s="35" t="s">
        <v>115</v>
      </c>
      <c r="B14" s="35" t="s">
        <v>116</v>
      </c>
      <c r="C14" s="63">
        <v>7.4232</v>
      </c>
      <c r="D14" s="63">
        <v>7.4232</v>
      </c>
      <c r="E14" s="63"/>
    </row>
    <row r="15" spans="1:5" s="31" customFormat="1" ht="27" customHeight="1">
      <c r="A15" s="35" t="s">
        <v>117</v>
      </c>
      <c r="B15" s="35" t="s">
        <v>118</v>
      </c>
      <c r="C15" s="63">
        <v>0.3348</v>
      </c>
      <c r="D15" s="63">
        <v>0.3348</v>
      </c>
      <c r="E15" s="63"/>
    </row>
    <row r="16" spans="1:5" s="31" customFormat="1" ht="27" customHeight="1">
      <c r="A16" s="35" t="s">
        <v>119</v>
      </c>
      <c r="B16" s="35" t="s">
        <v>120</v>
      </c>
      <c r="C16" s="63">
        <v>21.1476</v>
      </c>
      <c r="D16" s="63">
        <v>21.1476</v>
      </c>
      <c r="E16" s="63"/>
    </row>
    <row r="17" spans="1:5" s="31" customFormat="1" ht="27" customHeight="1">
      <c r="A17" s="35" t="s">
        <v>121</v>
      </c>
      <c r="B17" s="35" t="s">
        <v>122</v>
      </c>
      <c r="C17" s="63">
        <v>45.12</v>
      </c>
      <c r="D17" s="63">
        <v>45.12</v>
      </c>
      <c r="E17" s="63"/>
    </row>
    <row r="18" spans="1:5" s="31" customFormat="1" ht="27" customHeight="1">
      <c r="A18" s="35" t="s">
        <v>123</v>
      </c>
      <c r="B18" s="35" t="s">
        <v>124</v>
      </c>
      <c r="C18" s="63">
        <v>65.308</v>
      </c>
      <c r="D18" s="63"/>
      <c r="E18" s="63">
        <v>65.308</v>
      </c>
    </row>
    <row r="19" spans="1:5" s="31" customFormat="1" ht="27" customHeight="1">
      <c r="A19" s="35" t="s">
        <v>125</v>
      </c>
      <c r="B19" s="35" t="s">
        <v>126</v>
      </c>
      <c r="C19" s="63">
        <v>8</v>
      </c>
      <c r="D19" s="63"/>
      <c r="E19" s="63">
        <v>8</v>
      </c>
    </row>
    <row r="20" spans="1:5" s="31" customFormat="1" ht="27" customHeight="1">
      <c r="A20" s="35" t="s">
        <v>127</v>
      </c>
      <c r="B20" s="35" t="s">
        <v>128</v>
      </c>
      <c r="C20" s="63">
        <v>2</v>
      </c>
      <c r="D20" s="63"/>
      <c r="E20" s="63">
        <v>2</v>
      </c>
    </row>
    <row r="21" spans="1:5" s="31" customFormat="1" ht="27" customHeight="1">
      <c r="A21" s="35" t="s">
        <v>129</v>
      </c>
      <c r="B21" s="35" t="s">
        <v>130</v>
      </c>
      <c r="C21" s="63">
        <v>0.3</v>
      </c>
      <c r="D21" s="63"/>
      <c r="E21" s="63">
        <v>0.3</v>
      </c>
    </row>
    <row r="22" spans="1:5" s="31" customFormat="1" ht="27" customHeight="1">
      <c r="A22" s="35" t="s">
        <v>131</v>
      </c>
      <c r="B22" s="35" t="s">
        <v>132</v>
      </c>
      <c r="C22" s="63">
        <v>0.7</v>
      </c>
      <c r="D22" s="63"/>
      <c r="E22" s="63">
        <v>0.7</v>
      </c>
    </row>
    <row r="23" spans="1:5" s="31" customFormat="1" ht="27" customHeight="1">
      <c r="A23" s="35" t="s">
        <v>133</v>
      </c>
      <c r="B23" s="35" t="s">
        <v>134</v>
      </c>
      <c r="C23" s="63">
        <v>0.25</v>
      </c>
      <c r="D23" s="63"/>
      <c r="E23" s="63">
        <v>0.25</v>
      </c>
    </row>
    <row r="24" spans="1:5" s="31" customFormat="1" ht="27" customHeight="1">
      <c r="A24" s="35" t="s">
        <v>135</v>
      </c>
      <c r="B24" s="35" t="s">
        <v>136</v>
      </c>
      <c r="C24" s="63">
        <v>6</v>
      </c>
      <c r="D24" s="63"/>
      <c r="E24" s="63">
        <v>6</v>
      </c>
    </row>
    <row r="25" spans="1:5" s="31" customFormat="1" ht="27" customHeight="1">
      <c r="A25" s="35" t="s">
        <v>137</v>
      </c>
      <c r="B25" s="35" t="s">
        <v>138</v>
      </c>
      <c r="C25" s="63">
        <v>1</v>
      </c>
      <c r="D25" s="63"/>
      <c r="E25" s="63">
        <v>1</v>
      </c>
    </row>
    <row r="26" spans="1:5" s="31" customFormat="1" ht="27" customHeight="1">
      <c r="A26" s="35" t="s">
        <v>139</v>
      </c>
      <c r="B26" s="35" t="s">
        <v>140</v>
      </c>
      <c r="C26" s="63">
        <v>2.003</v>
      </c>
      <c r="D26" s="63"/>
      <c r="E26" s="63">
        <v>2.003</v>
      </c>
    </row>
    <row r="27" spans="1:5" s="31" customFormat="1" ht="27" customHeight="1">
      <c r="A27" s="35" t="s">
        <v>141</v>
      </c>
      <c r="B27" s="35" t="s">
        <v>142</v>
      </c>
      <c r="C27" s="63">
        <v>2</v>
      </c>
      <c r="D27" s="63"/>
      <c r="E27" s="63">
        <v>2</v>
      </c>
    </row>
    <row r="28" spans="1:5" s="31" customFormat="1" ht="27" customHeight="1">
      <c r="A28" s="35" t="s">
        <v>143</v>
      </c>
      <c r="B28" s="35" t="s">
        <v>144</v>
      </c>
      <c r="C28" s="63">
        <v>8.245</v>
      </c>
      <c r="D28" s="63"/>
      <c r="E28" s="63">
        <v>8.245</v>
      </c>
    </row>
    <row r="29" spans="1:5" s="31" customFormat="1" ht="27" customHeight="1">
      <c r="A29" s="35" t="s">
        <v>145</v>
      </c>
      <c r="B29" s="35" t="s">
        <v>146</v>
      </c>
      <c r="C29" s="63">
        <v>1.16</v>
      </c>
      <c r="D29" s="63"/>
      <c r="E29" s="63">
        <v>1.16</v>
      </c>
    </row>
    <row r="30" spans="1:5" s="31" customFormat="1" ht="27" customHeight="1">
      <c r="A30" s="35" t="s">
        <v>147</v>
      </c>
      <c r="B30" s="35" t="s">
        <v>148</v>
      </c>
      <c r="C30" s="63">
        <v>9.3</v>
      </c>
      <c r="D30" s="63"/>
      <c r="E30" s="63">
        <v>9.3</v>
      </c>
    </row>
    <row r="31" spans="1:5" s="31" customFormat="1" ht="27" customHeight="1">
      <c r="A31" s="35" t="s">
        <v>149</v>
      </c>
      <c r="B31" s="35" t="s">
        <v>150</v>
      </c>
      <c r="C31" s="63">
        <v>5.1</v>
      </c>
      <c r="D31" s="63"/>
      <c r="E31" s="63">
        <v>5.1</v>
      </c>
    </row>
    <row r="32" spans="1:5" s="31" customFormat="1" ht="27" customHeight="1">
      <c r="A32" s="35" t="s">
        <v>151</v>
      </c>
      <c r="B32" s="35" t="s">
        <v>152</v>
      </c>
      <c r="C32" s="63">
        <v>19.25</v>
      </c>
      <c r="D32" s="63"/>
      <c r="E32" s="63">
        <v>19.25</v>
      </c>
    </row>
    <row r="33" spans="1:5" s="31" customFormat="1" ht="27" customHeight="1">
      <c r="A33" s="35" t="s">
        <v>153</v>
      </c>
      <c r="B33" s="35" t="s">
        <v>154</v>
      </c>
      <c r="C33" s="63">
        <v>9.81</v>
      </c>
      <c r="D33" s="63">
        <v>9.81</v>
      </c>
      <c r="E33" s="63"/>
    </row>
    <row r="34" spans="1:5" s="31" customFormat="1" ht="27" customHeight="1">
      <c r="A34" s="35" t="s">
        <v>155</v>
      </c>
      <c r="B34" s="35" t="s">
        <v>156</v>
      </c>
      <c r="C34" s="63">
        <v>2.5488</v>
      </c>
      <c r="D34" s="63">
        <v>2.5488</v>
      </c>
      <c r="E34" s="63"/>
    </row>
    <row r="35" spans="1:5" s="31" customFormat="1" ht="27" customHeight="1">
      <c r="A35" s="35" t="s">
        <v>157</v>
      </c>
      <c r="B35" s="35" t="s">
        <v>158</v>
      </c>
      <c r="C35" s="63">
        <v>3.6912</v>
      </c>
      <c r="D35" s="63">
        <v>3.6912</v>
      </c>
      <c r="E35" s="63"/>
    </row>
    <row r="36" spans="1:5" s="31" customFormat="1" ht="27" customHeight="1">
      <c r="A36" s="35" t="s">
        <v>159</v>
      </c>
      <c r="B36" s="35" t="s">
        <v>160</v>
      </c>
      <c r="C36" s="63">
        <v>0.96</v>
      </c>
      <c r="D36" s="63">
        <v>0.96</v>
      </c>
      <c r="E36" s="63"/>
    </row>
    <row r="37" spans="1:5" s="31" customFormat="1" ht="27" customHeight="1">
      <c r="A37" s="35" t="s">
        <v>161</v>
      </c>
      <c r="B37" s="35" t="s">
        <v>162</v>
      </c>
      <c r="C37" s="63">
        <v>2.61</v>
      </c>
      <c r="D37" s="63">
        <v>2.61</v>
      </c>
      <c r="E37" s="63"/>
    </row>
    <row r="38" s="31" customFormat="1" ht="21" customHeight="1"/>
    <row r="39" s="31" customFormat="1" ht="21" customHeight="1"/>
    <row r="40" s="31" customFormat="1" ht="21" customHeight="1"/>
    <row r="41" s="31" customFormat="1" ht="21" customHeight="1"/>
    <row r="42" s="31" customFormat="1" ht="21" customHeight="1"/>
    <row r="43" s="31" customFormat="1" ht="21" customHeight="1"/>
    <row r="44" s="31" customFormat="1" ht="21" customHeight="1"/>
    <row r="45" s="31" customFormat="1" ht="21" customHeight="1"/>
    <row r="46" s="31" customFormat="1" ht="21" customHeight="1"/>
    <row r="47" s="31" customFormat="1" ht="21" customHeight="1"/>
    <row r="4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56"/>
    </row>
    <row r="2" spans="1:7" s="31" customFormat="1" ht="30" customHeight="1">
      <c r="A2" s="49" t="s">
        <v>163</v>
      </c>
      <c r="B2" s="49"/>
      <c r="C2" s="49"/>
      <c r="D2" s="49"/>
      <c r="E2" s="49"/>
      <c r="F2" s="49"/>
      <c r="G2" s="49"/>
    </row>
    <row r="3" spans="1:7" s="31" customFormat="1" ht="18" customHeight="1">
      <c r="A3" s="51" t="s">
        <v>77</v>
      </c>
      <c r="B3" s="51"/>
      <c r="C3" s="51"/>
      <c r="D3" s="51"/>
      <c r="E3" s="57"/>
      <c r="F3" s="57"/>
      <c r="G3" s="48" t="s">
        <v>14</v>
      </c>
    </row>
    <row r="4" spans="1:7" s="31" customFormat="1" ht="31.5" customHeight="1">
      <c r="A4" s="34" t="s">
        <v>164</v>
      </c>
      <c r="B4" s="34" t="s">
        <v>165</v>
      </c>
      <c r="C4" s="34" t="s">
        <v>41</v>
      </c>
      <c r="D4" s="58" t="s">
        <v>166</v>
      </c>
      <c r="E4" s="58" t="s">
        <v>167</v>
      </c>
      <c r="F4" s="58" t="s">
        <v>168</v>
      </c>
      <c r="G4" s="58" t="s">
        <v>169</v>
      </c>
    </row>
    <row r="5" spans="1:7" s="31" customFormat="1" ht="18" customHeight="1">
      <c r="A5" s="34"/>
      <c r="B5" s="34"/>
      <c r="C5" s="34"/>
      <c r="D5" s="58"/>
      <c r="E5" s="58"/>
      <c r="F5" s="58"/>
      <c r="G5" s="58"/>
    </row>
    <row r="6" spans="1:7" s="31" customFormat="1" ht="21.75" customHeight="1">
      <c r="A6" s="59" t="s">
        <v>55</v>
      </c>
      <c r="B6" s="59" t="s">
        <v>55</v>
      </c>
      <c r="C6" s="60">
        <v>1</v>
      </c>
      <c r="D6" s="60">
        <v>2</v>
      </c>
      <c r="E6" s="60">
        <v>3</v>
      </c>
      <c r="F6" s="60">
        <v>4</v>
      </c>
      <c r="G6" s="61">
        <v>5</v>
      </c>
    </row>
    <row r="7" spans="1:7" s="31" customFormat="1" ht="27.75" customHeight="1">
      <c r="A7" s="62"/>
      <c r="B7" s="62" t="s">
        <v>41</v>
      </c>
      <c r="C7" s="63">
        <v>13.345</v>
      </c>
      <c r="D7" s="63"/>
      <c r="E7" s="64">
        <v>8.245</v>
      </c>
      <c r="F7" s="63">
        <v>5.1</v>
      </c>
      <c r="G7" s="63"/>
    </row>
    <row r="8" spans="1:7" s="31" customFormat="1" ht="27.75" customHeight="1">
      <c r="A8" s="62" t="s">
        <v>170</v>
      </c>
      <c r="B8" s="62" t="s">
        <v>171</v>
      </c>
      <c r="C8" s="63">
        <v>13.345</v>
      </c>
      <c r="D8" s="63"/>
      <c r="E8" s="64">
        <v>8.245</v>
      </c>
      <c r="F8" s="63">
        <v>5.1</v>
      </c>
      <c r="G8" s="63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47"/>
      <c r="B1" s="47"/>
      <c r="C1" s="47"/>
      <c r="D1" s="54" t="s">
        <v>172</v>
      </c>
      <c r="E1" s="52"/>
      <c r="F1" s="47"/>
      <c r="G1" s="47"/>
    </row>
    <row r="2" spans="1:7" s="31" customFormat="1" ht="29.25" customHeight="1">
      <c r="A2" s="49" t="s">
        <v>173</v>
      </c>
      <c r="B2" s="49"/>
      <c r="C2" s="49"/>
      <c r="D2" s="49"/>
      <c r="E2" s="49"/>
      <c r="F2" s="50"/>
      <c r="G2" s="50"/>
    </row>
    <row r="3" spans="1:7" s="31" customFormat="1" ht="21" customHeight="1">
      <c r="A3" s="55"/>
      <c r="B3" s="52"/>
      <c r="C3" s="52"/>
      <c r="D3" s="52"/>
      <c r="E3" s="48" t="s">
        <v>14</v>
      </c>
      <c r="F3" s="47"/>
      <c r="G3" s="47"/>
    </row>
    <row r="4" spans="1:7" s="31" customFormat="1" ht="24.75" customHeight="1">
      <c r="A4" s="34" t="s">
        <v>78</v>
      </c>
      <c r="B4" s="34"/>
      <c r="C4" s="34" t="s">
        <v>97</v>
      </c>
      <c r="D4" s="34"/>
      <c r="E4" s="34"/>
      <c r="F4" s="47"/>
      <c r="G4" s="47"/>
    </row>
    <row r="5" spans="1:7" s="31" customFormat="1" ht="21" customHeight="1">
      <c r="A5" s="34" t="s">
        <v>81</v>
      </c>
      <c r="B5" s="34" t="s">
        <v>82</v>
      </c>
      <c r="C5" s="34" t="s">
        <v>41</v>
      </c>
      <c r="D5" s="34" t="s">
        <v>79</v>
      </c>
      <c r="E5" s="34" t="s">
        <v>80</v>
      </c>
      <c r="F5" s="47"/>
      <c r="G5" s="47"/>
    </row>
    <row r="6" spans="1:8" s="31" customFormat="1" ht="21" customHeight="1">
      <c r="A6" s="34" t="s">
        <v>55</v>
      </c>
      <c r="B6" s="34" t="s">
        <v>55</v>
      </c>
      <c r="C6" s="34">
        <v>1</v>
      </c>
      <c r="D6" s="34">
        <f>C6+1</f>
        <v>2</v>
      </c>
      <c r="E6" s="34">
        <f>D6+1</f>
        <v>3</v>
      </c>
      <c r="F6" s="47"/>
      <c r="G6" s="47"/>
      <c r="H6" s="42"/>
    </row>
    <row r="7" spans="1:7" s="31" customFormat="1" ht="27" customHeight="1">
      <c r="A7" s="35"/>
      <c r="B7" s="35"/>
      <c r="C7" s="53"/>
      <c r="D7" s="53"/>
      <c r="E7" s="53"/>
      <c r="F7" s="47"/>
      <c r="G7" s="47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xzcc</cp:lastModifiedBy>
  <dcterms:created xsi:type="dcterms:W3CDTF">2022-03-11T00:42:14Z</dcterms:created>
  <dcterms:modified xsi:type="dcterms:W3CDTF">2023-10-19T10:58:45Z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89B9D3BCC81C49B9A3AD052348DC4A18_13</vt:lpwstr>
  </property>
  <property fmtid="{D5CDD505-2E9C-101B-9397-08002B2CF9AE}" pid="4" name="KSOProductBuildV">
    <vt:lpwstr>2052-12.1.0.15398</vt:lpwstr>
  </property>
</Properties>
</file>