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'部门收入总表'!$A$1:$O$12</definedName>
    <definedName name="_xlnm.Print_Titles" localSheetId="3">'部门支出总表'!$A:$H,'部门支出总表'!$1:$5</definedName>
    <definedName name="_xlnm.Print_Area" localSheetId="3">'部门支出总表'!$A$1:$H$12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'一般公共预算支出表'!$A$1:$E$12</definedName>
    <definedName name="_xlnm.Print_Titles" localSheetId="6">'一般公共预算基本支出表'!$A:$E,'一般公共预算基本支出表'!$1:$5</definedName>
    <definedName name="_xlnm.Print_Area" localSheetId="6">'一般公共预算基本支出表'!$A$1:$E$24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<sst xmlns="http://schemas.openxmlformats.org/spreadsheetml/2006/main" count="242" uniqueCount="141">
  <si>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</si>
  <si>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</si>
  <si>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</si>
  <si>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</si>
  <si>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</si>
  <si>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</si>
  <si>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</si>
  <si>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</si>
  <si>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填报单位:308003江西省全南县图书馆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</si>
  <si>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</si>
  <si>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</si>
  <si>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</si>
  <si>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</si>
  <si>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</si>
  <si>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</si>
  <si>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</si>
  <si>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</si>
  <si>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</si>
  <si>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</si>
  <si>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</si>
  <si>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</si>
  <si>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</si>
  <si>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</si>
  <si>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</si>
  <si>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</si>
  <si>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</si>
  <si>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</si>
  <si>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</si>
  <si>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</si>
  <si>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</si>
  <si>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</si>
  <si>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</si>
  <si>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</si>
  <si>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</si>
  <si>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</si>
  <si>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</si>
  <si>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</si>
  <si>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</si>
  <si>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</si>
  <si>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</si>
  <si>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</si>
  <si>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</si>
  <si>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</si>
  <si>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</si>
  <si>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</si>
  <si>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</si>
  <si>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</si>
  <si>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</si>
  <si>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</si>
  <si>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</si>
  <si>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</si>
  <si>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</si>
  <si>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</si>
  <si>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</si>
  <si>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</si>
  <si>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2070104</t>
  </si>
  <si>
    <t>　　图书馆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</si>
  <si>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</si>
  <si>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</si>
  <si>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</si>
  <si>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</si>
  <si>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</si>
  <si>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</si>
  <si>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</si>
  <si>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</si>
  <si>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</si>
  <si>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</si>
  <si>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</si>
  <si>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</si>
  <si>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</si>
  <si>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</si>
  <si>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</si>
  <si>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</si>
  <si>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</si>
  <si>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</si>
  <si>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</si>
  <si>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</si>
  <si>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</si>
  <si>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</si>
  <si>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</si>
  <si>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</si>
  <si>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</si>
  <si>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</si>
  <si>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</si>
  <si>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</si>
  <si>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</si>
  <si>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</si>
  <si>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</si>
  <si>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</si>
  <si>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</si>
  <si>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</si>
  <si>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</si>
  <si>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</si>
  <si>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</si>
  <si>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</si>
  <si>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</si>
  <si>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</si>
  <si>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</si>
  <si>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</si>
  <si>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</si>
  <si>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</si>
  <si>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</si>
  <si>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</si>
  <si>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</si>
  <si>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</si>
  <si>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</si>
  <si>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</si>
  <si>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</si>
  <si>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</si>
  <si>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</si>
  <si>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</si>
  <si>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</si>
  <si>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</si>
  <si>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</si>
  <si>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</si>
  <si>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</si>
  <si>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</si>
  <si>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</si>
  <si>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</si>
  <si>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</si>
  <si>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</si>
  <si>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</si>
  <si>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</si>
  <si>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</si>
  <si>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</si>
  <si>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</si>
  <si>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</si>
  <si>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</si>
  <si>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</si>
  <si>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</si>
  <si>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</si>
  <si>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</si>
  <si>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</si>
  <si>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</si>
  <si>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</si>
  <si>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</si>
  <si>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文广新旅局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</si>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</sst>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254" width="9.140625" style="1" customWidth="1"/>
    <col min="255" max="16384" width="9.140625" style="1" customWidth="1"/>
  </cols>
  <sheetData>
    <row r="1" spans="1:18" s="1" customFormat="1" ht="4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R1" s="12"/>
    </row>
    <row r="2" spans="1:18" s="1" customFormat="1" ht="61.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Q2" s="12"/>
      <c r="R2" s="12"/>
    </row>
    <row r="3" spans="2:17" s="1" customFormat="1" ht="38.25" customHeight="1">
      <c r="B3" s="70"/>
      <c r="C3" s="70"/>
      <c r="D3" s="70"/>
      <c r="E3" s="70"/>
      <c r="F3" s="71"/>
      <c r="G3" s="71"/>
      <c r="H3" s="70"/>
      <c r="I3" s="70"/>
      <c r="J3" s="70"/>
      <c r="K3" s="70"/>
      <c r="L3" s="70"/>
      <c r="M3" s="70"/>
      <c r="N3" s="70"/>
      <c r="O3" s="12"/>
      <c r="P3" s="12"/>
      <c r="Q3" s="12"/>
    </row>
    <row r="4" spans="1:15" s="1" customFormat="1" ht="14.25">
      <c r="A4" s="12"/>
      <c r="B4" s="12"/>
      <c r="F4" s="12"/>
      <c r="G4" s="12"/>
      <c r="J4" s="12"/>
      <c r="K4" s="12"/>
      <c r="L4" s="12"/>
      <c r="O4" s="12"/>
    </row>
    <row r="5" spans="2:15" s="1" customFormat="1" ht="25.5" customHeight="1">
      <c r="B5" s="12"/>
      <c r="F5" s="72" t="s">
        <v>1</v>
      </c>
      <c r="G5" s="72"/>
      <c r="H5" s="73"/>
      <c r="I5" s="73"/>
      <c r="J5" s="73"/>
      <c r="K5" s="77"/>
      <c r="L5" s="73"/>
      <c r="M5" s="77"/>
      <c r="O5" s="12"/>
    </row>
    <row r="6" spans="2:13" s="1" customFormat="1" ht="21.75">
      <c r="B6" s="12"/>
      <c r="C6" s="12"/>
      <c r="F6" s="72"/>
      <c r="G6" s="72"/>
      <c r="H6" s="72"/>
      <c r="I6" s="72"/>
      <c r="J6" s="72"/>
      <c r="K6" s="72"/>
      <c r="L6" s="72"/>
      <c r="M6" s="72"/>
    </row>
    <row r="7" spans="3:13" s="1" customFormat="1" ht="21.75">
      <c r="C7" s="12"/>
      <c r="F7" s="72"/>
      <c r="G7" s="72"/>
      <c r="H7" s="72"/>
      <c r="I7" s="72"/>
      <c r="J7" s="72"/>
      <c r="K7" s="72"/>
      <c r="L7" s="72"/>
      <c r="M7" s="72"/>
    </row>
    <row r="8" spans="3:253" s="1" customFormat="1" ht="21.75">
      <c r="C8" s="12"/>
      <c r="D8" s="12"/>
      <c r="F8" s="72"/>
      <c r="G8" s="72"/>
      <c r="H8" s="72"/>
      <c r="I8" s="72"/>
      <c r="J8" s="72"/>
      <c r="K8" s="72"/>
      <c r="L8" s="72"/>
      <c r="M8" s="72"/>
      <c r="IQ8" s="12"/>
      <c r="IR8" s="12"/>
      <c r="IS8" s="78"/>
    </row>
    <row r="9" spans="4:253" s="1" customFormat="1" ht="24.75" customHeight="1">
      <c r="D9" s="12"/>
      <c r="F9" s="74" t="s">
        <v>2</v>
      </c>
      <c r="G9" s="72"/>
      <c r="H9" s="72"/>
      <c r="I9" s="72"/>
      <c r="J9" s="72"/>
      <c r="K9" s="72"/>
      <c r="L9" s="72"/>
      <c r="M9" s="72"/>
      <c r="IQ9" s="12"/>
      <c r="IS9" s="12"/>
    </row>
    <row r="10" spans="6:253" s="1" customFormat="1" ht="21.75">
      <c r="F10" s="72"/>
      <c r="G10" s="72"/>
      <c r="H10" s="72"/>
      <c r="I10" s="72"/>
      <c r="J10" s="72"/>
      <c r="K10" s="72"/>
      <c r="L10" s="72"/>
      <c r="M10" s="72"/>
      <c r="IQ10" s="12"/>
      <c r="IS10" s="12"/>
    </row>
    <row r="11" spans="6:254" s="1" customFormat="1" ht="21.75">
      <c r="F11" s="72"/>
      <c r="G11" s="72"/>
      <c r="H11" s="72"/>
      <c r="I11" s="72"/>
      <c r="J11" s="72"/>
      <c r="K11" s="72"/>
      <c r="L11" s="72"/>
      <c r="M11" s="72"/>
      <c r="IS11" s="12"/>
      <c r="IT11" s="12"/>
    </row>
    <row r="12" spans="6:254" s="1" customFormat="1" ht="24.75" customHeight="1">
      <c r="F12" s="72" t="s">
        <v>3</v>
      </c>
      <c r="G12" s="72"/>
      <c r="H12" s="73"/>
      <c r="I12" s="73"/>
      <c r="J12" s="73"/>
      <c r="K12" s="77"/>
      <c r="L12" s="77"/>
      <c r="M12" s="77"/>
      <c r="IT12" s="12"/>
    </row>
    <row r="13" spans="9:254" s="1" customFormat="1" ht="14.25">
      <c r="I13" s="12"/>
      <c r="J13" s="12"/>
      <c r="K13" s="12"/>
      <c r="IT13" s="12"/>
    </row>
    <row r="14" spans="9:254" s="1" customFormat="1" ht="32.25" customHeight="1">
      <c r="I14" s="12"/>
      <c r="K14" s="12"/>
      <c r="IT14" s="12"/>
    </row>
    <row r="15" s="1" customFormat="1" ht="14.25">
      <c r="K15" s="12"/>
    </row>
    <row r="16" spans="1:14" s="1" customFormat="1" ht="31.5" customHeight="1">
      <c r="A16" s="75" t="s">
        <v>4</v>
      </c>
      <c r="B16" s="75"/>
      <c r="C16" s="75"/>
      <c r="D16" s="75"/>
      <c r="E16" s="76"/>
      <c r="F16" s="75"/>
      <c r="G16" s="75" t="s">
        <v>5</v>
      </c>
      <c r="H16" s="75"/>
      <c r="I16" s="76"/>
      <c r="J16" s="75"/>
      <c r="K16" s="75"/>
      <c r="L16" s="75"/>
      <c r="M16" s="75" t="s">
        <v>6</v>
      </c>
      <c r="N16" s="75"/>
    </row>
    <row r="17" s="1" customFormat="1" ht="14.25"/>
    <row r="18" s="1" customFormat="1" ht="16.5" customHeight="1"/>
    <row r="19" s="1" customFormat="1" ht="21.75">
      <c r="J19" s="72"/>
    </row>
    <row r="20" s="1" customFormat="1" ht="14.25"/>
    <row r="21" s="1" customFormat="1" ht="14.25"/>
    <row r="22" s="1" customFormat="1" ht="30" customHeight="1"/>
    <row r="23" s="1" customFormat="1" ht="14.25"/>
    <row r="24" s="1" customFormat="1" ht="14.25"/>
    <row r="25" s="1" customFormat="1" ht="14.2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8958333333333334" right="0.38958333333333334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5" s="1" customFormat="1" ht="29.25" customHeight="1">
      <c r="A1" s="2" t="s">
        <v>138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3" s="1" customFormat="1" ht="15.75" customHeight="1">
      <c r="A3" s="4" t="s">
        <v>139</v>
      </c>
      <c r="B3" s="5" t="s">
        <v>35</v>
      </c>
      <c r="C3" s="5" t="s">
        <v>28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49</v>
      </c>
      <c r="B5" s="6">
        <v>1</v>
      </c>
      <c r="C5" s="6">
        <v>2</v>
      </c>
    </row>
    <row r="6" spans="1:6" s="1" customFormat="1" ht="27.75" customHeight="1">
      <c r="A6" s="7" t="s">
        <v>35</v>
      </c>
      <c r="B6" s="8">
        <v>827821</v>
      </c>
      <c r="C6" s="13"/>
      <c r="D6" s="12"/>
      <c r="F6" s="12"/>
    </row>
    <row r="7" spans="1:3" s="1" customFormat="1" ht="27.75" customHeight="1">
      <c r="A7" s="7" t="s">
        <v>52</v>
      </c>
      <c r="B7" s="8">
        <v>807100</v>
      </c>
      <c r="C7" s="13"/>
    </row>
    <row r="8" spans="1:3" s="1" customFormat="1" ht="27.75" customHeight="1">
      <c r="A8" s="7" t="s">
        <v>58</v>
      </c>
      <c r="B8" s="8">
        <v>20721</v>
      </c>
      <c r="C8" s="13"/>
    </row>
    <row r="9" spans="1:5" s="1" customFormat="1" ht="27.75" customHeight="1">
      <c r="A9" s="10"/>
      <c r="B9" s="12"/>
      <c r="C9" s="12"/>
      <c r="E9" s="12"/>
    </row>
    <row r="10" spans="1:3" s="1" customFormat="1" ht="27.75" customHeight="1">
      <c r="A10" s="10"/>
      <c r="B10" s="12"/>
      <c r="C10" s="12"/>
    </row>
    <row r="11" spans="1:4" s="1" customFormat="1" ht="27.75" customHeight="1">
      <c r="A11" s="12"/>
      <c r="B11" s="12"/>
      <c r="C11" s="12"/>
      <c r="D11" s="12"/>
    </row>
    <row r="12" spans="1:3" s="1" customFormat="1" ht="27.75" customHeight="1">
      <c r="A12" s="12"/>
      <c r="C12" s="1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8958333333333334" right="0.38958333333333334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15" s="1" customFormat="1" ht="29.25" customHeight="1">
      <c r="A1" s="2" t="s">
        <v>140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4" s="1" customFormat="1" ht="21.75" customHeight="1">
      <c r="A3" s="4" t="s">
        <v>139</v>
      </c>
      <c r="B3" s="5" t="s">
        <v>37</v>
      </c>
      <c r="C3" s="5" t="s">
        <v>74</v>
      </c>
      <c r="D3" s="5" t="s">
        <v>75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50</v>
      </c>
      <c r="B6" s="8">
        <v>748382</v>
      </c>
      <c r="C6" s="9">
        <v>748382</v>
      </c>
      <c r="D6" s="8"/>
    </row>
    <row r="7" spans="1:4" s="1" customFormat="1" ht="27.75" customHeight="1">
      <c r="A7" s="7" t="s">
        <v>52</v>
      </c>
      <c r="B7" s="8">
        <v>732728</v>
      </c>
      <c r="C7" s="9">
        <v>732728</v>
      </c>
      <c r="D7" s="8"/>
    </row>
    <row r="8" spans="1:4" s="1" customFormat="1" ht="27.75" customHeight="1">
      <c r="A8" s="7" t="s">
        <v>58</v>
      </c>
      <c r="B8" s="8">
        <v>15654</v>
      </c>
      <c r="C8" s="9">
        <v>15654</v>
      </c>
      <c r="D8" s="8"/>
    </row>
    <row r="9" spans="1:8" s="1" customFormat="1" ht="27.75" customHeight="1">
      <c r="A9" s="10"/>
      <c r="B9" s="11"/>
      <c r="C9" s="11"/>
      <c r="D9" s="11"/>
      <c r="E9" s="12"/>
      <c r="H9" s="12"/>
    </row>
    <row r="10" spans="1:4" s="1" customFormat="1" ht="27.75" customHeight="1">
      <c r="A10" s="12"/>
      <c r="B10" s="12"/>
      <c r="C10" s="12"/>
      <c r="D10" s="12"/>
    </row>
    <row r="11" spans="1:8" s="1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1" customFormat="1" ht="27.75" customHeight="1">
      <c r="A12" s="12"/>
      <c r="C12" s="12"/>
      <c r="D12" s="12"/>
      <c r="E12" s="12"/>
      <c r="F12" s="12"/>
      <c r="G12" s="12"/>
    </row>
    <row r="13" s="1" customFormat="1" ht="27.75" customHeight="1"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8958333333333334" right="0.38958333333333334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33.7109375" style="1" customWidth="1"/>
    <col min="2" max="2" width="24.28125" style="1" customWidth="1"/>
    <col min="3" max="3" width="46.421875" style="1" customWidth="1"/>
    <col min="4" max="4" width="25.00390625" style="1" customWidth="1"/>
    <col min="5" max="255" width="9.140625" style="1" customWidth="1"/>
  </cols>
  <sheetData>
    <row r="1" spans="1:15" s="1" customFormat="1" ht="29.25" customHeight="1">
      <c r="A1" s="2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" s="1" customFormat="1" ht="17.25" customHeight="1">
      <c r="A2" s="15" t="s">
        <v>8</v>
      </c>
      <c r="B2" s="16"/>
      <c r="C2" s="16"/>
      <c r="D2" s="17" t="s">
        <v>9</v>
      </c>
    </row>
    <row r="3" spans="1:4" s="1" customFormat="1" ht="17.25" customHeight="1">
      <c r="A3" s="5" t="s">
        <v>10</v>
      </c>
      <c r="B3" s="5"/>
      <c r="C3" s="5" t="s">
        <v>11</v>
      </c>
      <c r="D3" s="5"/>
    </row>
    <row r="4" spans="1:4" s="1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1" customFormat="1" ht="17.25" customHeight="1">
      <c r="A5" s="34" t="s">
        <v>15</v>
      </c>
      <c r="B5" s="35">
        <v>748382</v>
      </c>
      <c r="C5" s="59" t="str">
        <f>'支出总表（引用）'!A7</f>
        <v>文化旅游体育与传媒支出</v>
      </c>
      <c r="D5" s="60">
        <f>'支出总表（引用）'!B7</f>
        <v>807100</v>
      </c>
    </row>
    <row r="6" spans="1:4" s="1" customFormat="1" ht="17.25" customHeight="1">
      <c r="A6" s="34" t="s">
        <v>16</v>
      </c>
      <c r="B6" s="35">
        <v>748382</v>
      </c>
      <c r="C6" s="59" t="str">
        <f>'支出总表（引用）'!A8</f>
        <v>社会保障和就业支出</v>
      </c>
      <c r="D6" s="60">
        <f>'支出总表（引用）'!B8</f>
        <v>20721</v>
      </c>
    </row>
    <row r="7" spans="1:4" s="1" customFormat="1" ht="17.25" customHeight="1">
      <c r="A7" s="34" t="s">
        <v>17</v>
      </c>
      <c r="B7" s="35"/>
      <c r="C7" s="59">
        <f>'支出总表（引用）'!A9</f>
        <v>0</v>
      </c>
      <c r="D7" s="60">
        <f>'支出总表（引用）'!B9</f>
        <v>0</v>
      </c>
    </row>
    <row r="8" spans="1:4" s="1" customFormat="1" ht="17.25" customHeight="1">
      <c r="A8" s="34" t="s">
        <v>18</v>
      </c>
      <c r="B8" s="35"/>
      <c r="C8" s="59">
        <f>'支出总表（引用）'!A10</f>
        <v>0</v>
      </c>
      <c r="D8" s="60">
        <f>'支出总表（引用）'!B10</f>
        <v>0</v>
      </c>
    </row>
    <row r="9" spans="1:4" s="1" customFormat="1" ht="17.25" customHeight="1">
      <c r="A9" s="34" t="s">
        <v>19</v>
      </c>
      <c r="B9" s="35"/>
      <c r="C9" s="59">
        <f>'支出总表（引用）'!A11</f>
        <v>0</v>
      </c>
      <c r="D9" s="60">
        <f>'支出总表（引用）'!B11</f>
        <v>0</v>
      </c>
    </row>
    <row r="10" spans="1:4" s="1" customFormat="1" ht="17.25" customHeight="1">
      <c r="A10" s="34" t="s">
        <v>20</v>
      </c>
      <c r="B10" s="35"/>
      <c r="C10" s="59">
        <f>'支出总表（引用）'!A12</f>
        <v>0</v>
      </c>
      <c r="D10" s="60">
        <f>'支出总表（引用）'!B12</f>
        <v>0</v>
      </c>
    </row>
    <row r="11" spans="1:4" s="1" customFormat="1" ht="17.25" customHeight="1">
      <c r="A11" s="34" t="s">
        <v>21</v>
      </c>
      <c r="B11" s="35"/>
      <c r="C11" s="59">
        <f>'支出总表（引用）'!A13</f>
        <v>0</v>
      </c>
      <c r="D11" s="60">
        <f>'支出总表（引用）'!B13</f>
        <v>0</v>
      </c>
    </row>
    <row r="12" spans="1:4" s="1" customFormat="1" ht="17.25" customHeight="1">
      <c r="A12" s="34" t="s">
        <v>22</v>
      </c>
      <c r="B12" s="35"/>
      <c r="C12" s="59">
        <f>'支出总表（引用）'!A14</f>
        <v>0</v>
      </c>
      <c r="D12" s="60">
        <f>'支出总表（引用）'!B14</f>
        <v>0</v>
      </c>
    </row>
    <row r="13" spans="1:4" s="1" customFormat="1" ht="17.25" customHeight="1">
      <c r="A13" s="34" t="s">
        <v>23</v>
      </c>
      <c r="B13" s="35"/>
      <c r="C13" s="59">
        <f>'支出总表（引用）'!A15</f>
        <v>0</v>
      </c>
      <c r="D13" s="60">
        <f>'支出总表（引用）'!B15</f>
        <v>0</v>
      </c>
    </row>
    <row r="14" spans="1:4" s="1" customFormat="1" ht="17.25" customHeight="1">
      <c r="A14" s="34" t="s">
        <v>24</v>
      </c>
      <c r="B14" s="21">
        <v>79439</v>
      </c>
      <c r="C14" s="59">
        <f>'支出总表（引用）'!A16</f>
        <v>0</v>
      </c>
      <c r="D14" s="60">
        <f>'支出总表（引用）'!B16</f>
        <v>0</v>
      </c>
    </row>
    <row r="15" spans="1:4" s="1" customFormat="1" ht="17.25" customHeight="1">
      <c r="A15" s="61"/>
      <c r="B15" s="62"/>
      <c r="C15" s="59">
        <f>'支出总表（引用）'!A17</f>
        <v>0</v>
      </c>
      <c r="D15" s="60">
        <f>'支出总表（引用）'!B17</f>
        <v>0</v>
      </c>
    </row>
    <row r="16" spans="1:4" s="1" customFormat="1" ht="19.5" customHeight="1">
      <c r="A16" s="61"/>
      <c r="B16" s="21"/>
      <c r="C16" s="59">
        <f>'支出总表（引用）'!A49</f>
        <v>0</v>
      </c>
      <c r="D16" s="60">
        <f>'支出总表（引用）'!B49</f>
        <v>0</v>
      </c>
    </row>
    <row r="17" spans="1:4" s="1" customFormat="1" ht="17.25" customHeight="1">
      <c r="A17" s="48" t="s">
        <v>25</v>
      </c>
      <c r="B17" s="35">
        <f>SUM(B5,B10,B11,B12,B13,B14)</f>
        <v>827821</v>
      </c>
      <c r="C17" s="48" t="s">
        <v>26</v>
      </c>
      <c r="D17" s="21">
        <f>'支出总表（引用）'!B6</f>
        <v>827821</v>
      </c>
    </row>
    <row r="18" spans="1:4" s="1" customFormat="1" ht="17.25" customHeight="1">
      <c r="A18" s="34" t="s">
        <v>27</v>
      </c>
      <c r="B18" s="35"/>
      <c r="C18" s="63" t="s">
        <v>28</v>
      </c>
      <c r="D18" s="21"/>
    </row>
    <row r="19" spans="1:4" s="1" customFormat="1" ht="17.25" customHeight="1">
      <c r="A19" s="34" t="s">
        <v>29</v>
      </c>
      <c r="B19" s="64"/>
      <c r="C19" s="65"/>
      <c r="D19" s="21"/>
    </row>
    <row r="20" spans="1:4" s="1" customFormat="1" ht="17.25" customHeight="1">
      <c r="A20" s="66"/>
      <c r="B20" s="67"/>
      <c r="C20" s="65"/>
      <c r="D20" s="21"/>
    </row>
    <row r="21" spans="1:4" s="1" customFormat="1" ht="17.25" customHeight="1">
      <c r="A21" s="48" t="s">
        <v>30</v>
      </c>
      <c r="B21" s="68">
        <f>SUM(B17,B18,B19)</f>
        <v>827821</v>
      </c>
      <c r="C21" s="48" t="s">
        <v>31</v>
      </c>
      <c r="D21" s="21">
        <f>B21</f>
        <v>827821</v>
      </c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8958333333333334" right="0.38958333333333334" top="0.9840277777777777" bottom="0.7868055555555555" header="0.5" footer="0.5902777777777778"/>
  <pageSetup firstPageNumber="559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1" customWidth="1"/>
    <col min="2" max="2" width="25.421875" style="1" customWidth="1"/>
    <col min="3" max="3" width="13.140625" style="1" customWidth="1"/>
    <col min="4" max="4" width="4.00390625" style="1" customWidth="1"/>
    <col min="5" max="5" width="15.57421875" style="1" customWidth="1"/>
    <col min="6" max="6" width="13.00390625" style="1" customWidth="1"/>
    <col min="7" max="7" width="6.421875" style="1" customWidth="1"/>
    <col min="8" max="8" width="4.00390625" style="1" customWidth="1"/>
    <col min="9" max="9" width="5.57421875" style="1" customWidth="1"/>
    <col min="10" max="10" width="4.28125" style="1" customWidth="1"/>
    <col min="11" max="11" width="5.57421875" style="1" customWidth="1"/>
    <col min="12" max="12" width="3.7109375" style="1" customWidth="1"/>
    <col min="13" max="13" width="5.57421875" style="1" customWidth="1"/>
    <col min="14" max="14" width="12.7109375" style="1" customWidth="1"/>
    <col min="15" max="15" width="6.28125" style="1" customWidth="1"/>
    <col min="16" max="17" width="9.140625" style="1" customWidth="1"/>
  </cols>
  <sheetData>
    <row r="1" spans="1:15" s="1" customFormat="1" ht="29.2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1" customFormat="1" ht="17.25" customHeight="1">
      <c r="A3" s="5" t="s">
        <v>33</v>
      </c>
      <c r="B3" s="5" t="s">
        <v>34</v>
      </c>
      <c r="C3" s="55" t="s">
        <v>35</v>
      </c>
      <c r="D3" s="56" t="s">
        <v>36</v>
      </c>
      <c r="E3" s="5" t="s">
        <v>37</v>
      </c>
      <c r="F3" s="5"/>
      <c r="G3" s="5"/>
      <c r="H3" s="5"/>
      <c r="I3" s="5"/>
      <c r="J3" s="50" t="s">
        <v>38</v>
      </c>
      <c r="K3" s="50" t="s">
        <v>39</v>
      </c>
      <c r="L3" s="50" t="s">
        <v>40</v>
      </c>
      <c r="M3" s="50" t="s">
        <v>41</v>
      </c>
      <c r="N3" s="50" t="s">
        <v>42</v>
      </c>
      <c r="O3" s="56" t="s">
        <v>43</v>
      </c>
    </row>
    <row r="4" spans="1:15" s="1" customFormat="1" ht="103.5" customHeight="1">
      <c r="A4" s="5"/>
      <c r="B4" s="5"/>
      <c r="C4" s="57"/>
      <c r="D4" s="56"/>
      <c r="E4" s="56" t="s">
        <v>44</v>
      </c>
      <c r="F4" s="56" t="s">
        <v>45</v>
      </c>
      <c r="G4" s="56" t="s">
        <v>46</v>
      </c>
      <c r="H4" s="56" t="s">
        <v>47</v>
      </c>
      <c r="I4" s="56" t="s">
        <v>48</v>
      </c>
      <c r="J4" s="50"/>
      <c r="K4" s="50"/>
      <c r="L4" s="50"/>
      <c r="M4" s="50"/>
      <c r="N4" s="50"/>
      <c r="O4" s="56"/>
    </row>
    <row r="5" spans="1:15" s="1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1" customFormat="1" ht="37.5" customHeight="1">
      <c r="A6" s="7" t="s">
        <v>50</v>
      </c>
      <c r="B6" s="7" t="s">
        <v>35</v>
      </c>
      <c r="C6" s="22">
        <v>827821</v>
      </c>
      <c r="D6" s="22"/>
      <c r="E6" s="22">
        <v>748382</v>
      </c>
      <c r="F6" s="22">
        <v>748382</v>
      </c>
      <c r="G6" s="22"/>
      <c r="H6" s="22"/>
      <c r="I6" s="22"/>
      <c r="J6" s="22"/>
      <c r="K6" s="22"/>
      <c r="L6" s="21"/>
      <c r="M6" s="53"/>
      <c r="N6" s="58">
        <v>79439</v>
      </c>
      <c r="O6" s="21"/>
    </row>
    <row r="7" spans="1:15" s="1" customFormat="1" ht="37.5" customHeight="1">
      <c r="A7" s="7" t="s">
        <v>51</v>
      </c>
      <c r="B7" s="7" t="s">
        <v>52</v>
      </c>
      <c r="C7" s="22">
        <v>807100</v>
      </c>
      <c r="D7" s="22"/>
      <c r="E7" s="22">
        <v>732728</v>
      </c>
      <c r="F7" s="22">
        <v>732728</v>
      </c>
      <c r="G7" s="22"/>
      <c r="H7" s="22"/>
      <c r="I7" s="22"/>
      <c r="J7" s="22"/>
      <c r="K7" s="22"/>
      <c r="L7" s="21"/>
      <c r="M7" s="53"/>
      <c r="N7" s="58">
        <v>74372</v>
      </c>
      <c r="O7" s="21"/>
    </row>
    <row r="8" spans="1:15" s="1" customFormat="1" ht="37.5" customHeight="1">
      <c r="A8" s="7" t="s">
        <v>53</v>
      </c>
      <c r="B8" s="7" t="s">
        <v>54</v>
      </c>
      <c r="C8" s="22">
        <v>807100</v>
      </c>
      <c r="D8" s="22"/>
      <c r="E8" s="22">
        <v>732728</v>
      </c>
      <c r="F8" s="22">
        <v>732728</v>
      </c>
      <c r="G8" s="22"/>
      <c r="H8" s="22"/>
      <c r="I8" s="22"/>
      <c r="J8" s="22"/>
      <c r="K8" s="22"/>
      <c r="L8" s="21"/>
      <c r="M8" s="53"/>
      <c r="N8" s="58">
        <v>74372</v>
      </c>
      <c r="O8" s="21"/>
    </row>
    <row r="9" spans="1:15" s="1" customFormat="1" ht="37.5" customHeight="1">
      <c r="A9" s="7" t="s">
        <v>55</v>
      </c>
      <c r="B9" s="7" t="s">
        <v>56</v>
      </c>
      <c r="C9" s="22">
        <v>807100</v>
      </c>
      <c r="D9" s="22"/>
      <c r="E9" s="22">
        <v>732728</v>
      </c>
      <c r="F9" s="22">
        <v>732728</v>
      </c>
      <c r="G9" s="22"/>
      <c r="H9" s="22"/>
      <c r="I9" s="22"/>
      <c r="J9" s="22"/>
      <c r="K9" s="22"/>
      <c r="L9" s="21"/>
      <c r="M9" s="53"/>
      <c r="N9" s="58">
        <v>74372</v>
      </c>
      <c r="O9" s="21"/>
    </row>
    <row r="10" spans="1:15" s="1" customFormat="1" ht="25.5" customHeight="1">
      <c r="A10" s="7" t="s">
        <v>57</v>
      </c>
      <c r="B10" s="7" t="s">
        <v>58</v>
      </c>
      <c r="C10" s="22">
        <v>20721</v>
      </c>
      <c r="D10" s="22"/>
      <c r="E10" s="22">
        <v>15654</v>
      </c>
      <c r="F10" s="22">
        <v>15654</v>
      </c>
      <c r="G10" s="22"/>
      <c r="H10" s="22"/>
      <c r="I10" s="22"/>
      <c r="J10" s="22"/>
      <c r="K10" s="22"/>
      <c r="L10" s="21"/>
      <c r="M10" s="53"/>
      <c r="N10" s="58">
        <v>5067</v>
      </c>
      <c r="O10" s="21"/>
    </row>
    <row r="11" spans="1:15" s="1" customFormat="1" ht="25.5" customHeight="1">
      <c r="A11" s="7" t="s">
        <v>59</v>
      </c>
      <c r="B11" s="7" t="s">
        <v>60</v>
      </c>
      <c r="C11" s="22">
        <v>20721</v>
      </c>
      <c r="D11" s="22"/>
      <c r="E11" s="22">
        <v>15654</v>
      </c>
      <c r="F11" s="22">
        <v>15654</v>
      </c>
      <c r="G11" s="22"/>
      <c r="H11" s="22"/>
      <c r="I11" s="22"/>
      <c r="J11" s="22"/>
      <c r="K11" s="22"/>
      <c r="L11" s="21"/>
      <c r="M11" s="53"/>
      <c r="N11" s="58">
        <v>5067</v>
      </c>
      <c r="O11" s="21"/>
    </row>
    <row r="12" spans="1:15" s="1" customFormat="1" ht="25.5" customHeight="1">
      <c r="A12" s="7" t="s">
        <v>61</v>
      </c>
      <c r="B12" s="7" t="s">
        <v>62</v>
      </c>
      <c r="C12" s="22">
        <v>20721</v>
      </c>
      <c r="D12" s="22"/>
      <c r="E12" s="22">
        <v>15654</v>
      </c>
      <c r="F12" s="22">
        <v>15654</v>
      </c>
      <c r="G12" s="22"/>
      <c r="H12" s="22"/>
      <c r="I12" s="22"/>
      <c r="J12" s="22"/>
      <c r="K12" s="22"/>
      <c r="L12" s="21"/>
      <c r="M12" s="53"/>
      <c r="N12" s="58">
        <v>5067</v>
      </c>
      <c r="O12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8958333333333334" right="0.38958333333333334" top="0.9840277777777777" bottom="0.7868055555555555" header="0.5" footer="0.5902777777777778"/>
  <pageSetup firstPageNumber="560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18.140625" style="1" customWidth="1"/>
    <col min="2" max="2" width="27.421875" style="1" customWidth="1"/>
    <col min="3" max="4" width="16.8515625" style="1" customWidth="1"/>
    <col min="5" max="5" width="16.140625" style="1" customWidth="1"/>
    <col min="6" max="6" width="11.8515625" style="1" customWidth="1"/>
    <col min="7" max="7" width="15.8515625" style="1" customWidth="1"/>
    <col min="8" max="8" width="12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5" s="1" customFormat="1" ht="29.25" customHeight="1">
      <c r="A1" s="2" t="s">
        <v>63</v>
      </c>
      <c r="B1" s="2"/>
      <c r="C1" s="2"/>
      <c r="D1" s="2"/>
      <c r="E1" s="2"/>
      <c r="F1" s="2"/>
      <c r="G1" s="2"/>
      <c r="H1" s="2"/>
      <c r="I1" s="14"/>
      <c r="J1" s="14"/>
      <c r="K1" s="3"/>
      <c r="L1" s="3"/>
      <c r="M1" s="3"/>
      <c r="N1" s="3"/>
      <c r="O1" s="3"/>
    </row>
    <row r="2" spans="1:10" s="1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1" customFormat="1" ht="21" customHeight="1">
      <c r="A3" s="5" t="s">
        <v>64</v>
      </c>
      <c r="B3" s="5"/>
      <c r="C3" s="50" t="s">
        <v>35</v>
      </c>
      <c r="D3" s="4" t="s">
        <v>65</v>
      </c>
      <c r="E3" s="5" t="s">
        <v>66</v>
      </c>
      <c r="F3" s="51" t="s">
        <v>67</v>
      </c>
      <c r="G3" s="5" t="s">
        <v>68</v>
      </c>
      <c r="H3" s="52" t="s">
        <v>69</v>
      </c>
      <c r="I3" s="18"/>
      <c r="J3" s="18"/>
    </row>
    <row r="4" spans="1:10" s="1" customFormat="1" ht="21" customHeight="1">
      <c r="A4" s="5" t="s">
        <v>70</v>
      </c>
      <c r="B4" s="5" t="s">
        <v>71</v>
      </c>
      <c r="C4" s="50"/>
      <c r="D4" s="4"/>
      <c r="E4" s="5"/>
      <c r="F4" s="51"/>
      <c r="G4" s="5"/>
      <c r="H4" s="52"/>
      <c r="I4" s="18"/>
      <c r="J4" s="18"/>
    </row>
    <row r="5" spans="1:10" s="1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1" customFormat="1" ht="18.75" customHeight="1">
      <c r="A6" s="7" t="s">
        <v>50</v>
      </c>
      <c r="B6" s="7" t="s">
        <v>35</v>
      </c>
      <c r="C6" s="22">
        <v>827821</v>
      </c>
      <c r="D6" s="22">
        <v>727821</v>
      </c>
      <c r="E6" s="22">
        <v>100000</v>
      </c>
      <c r="F6" s="22"/>
      <c r="G6" s="21"/>
      <c r="H6" s="53"/>
      <c r="I6" s="18"/>
      <c r="J6" s="18"/>
    </row>
    <row r="7" spans="1:8" s="1" customFormat="1" ht="18.75" customHeight="1">
      <c r="A7" s="7" t="s">
        <v>51</v>
      </c>
      <c r="B7" s="7" t="s">
        <v>52</v>
      </c>
      <c r="C7" s="22">
        <v>807100</v>
      </c>
      <c r="D7" s="22">
        <v>707100</v>
      </c>
      <c r="E7" s="22">
        <v>100000</v>
      </c>
      <c r="F7" s="22"/>
      <c r="G7" s="21"/>
      <c r="H7" s="53"/>
    </row>
    <row r="8" spans="1:8" s="1" customFormat="1" ht="18.75" customHeight="1">
      <c r="A8" s="7" t="s">
        <v>53</v>
      </c>
      <c r="B8" s="7" t="s">
        <v>54</v>
      </c>
      <c r="C8" s="22">
        <v>807100</v>
      </c>
      <c r="D8" s="22">
        <v>707100</v>
      </c>
      <c r="E8" s="22">
        <v>100000</v>
      </c>
      <c r="F8" s="22"/>
      <c r="G8" s="21"/>
      <c r="H8" s="53"/>
    </row>
    <row r="9" spans="1:8" s="1" customFormat="1" ht="18.75" customHeight="1">
      <c r="A9" s="7" t="s">
        <v>55</v>
      </c>
      <c r="B9" s="7" t="s">
        <v>56</v>
      </c>
      <c r="C9" s="22">
        <v>807100</v>
      </c>
      <c r="D9" s="22">
        <v>707100</v>
      </c>
      <c r="E9" s="22">
        <v>100000</v>
      </c>
      <c r="F9" s="22"/>
      <c r="G9" s="21"/>
      <c r="H9" s="53"/>
    </row>
    <row r="10" spans="1:8" s="1" customFormat="1" ht="18.75" customHeight="1">
      <c r="A10" s="7" t="s">
        <v>57</v>
      </c>
      <c r="B10" s="7" t="s">
        <v>58</v>
      </c>
      <c r="C10" s="22">
        <v>20721</v>
      </c>
      <c r="D10" s="22">
        <v>20721</v>
      </c>
      <c r="E10" s="22"/>
      <c r="F10" s="22"/>
      <c r="G10" s="21"/>
      <c r="H10" s="53"/>
    </row>
    <row r="11" spans="1:8" s="1" customFormat="1" ht="18.75" customHeight="1">
      <c r="A11" s="7" t="s">
        <v>59</v>
      </c>
      <c r="B11" s="7" t="s">
        <v>60</v>
      </c>
      <c r="C11" s="22">
        <v>20721</v>
      </c>
      <c r="D11" s="22">
        <v>20721</v>
      </c>
      <c r="E11" s="22"/>
      <c r="F11" s="22"/>
      <c r="G11" s="21"/>
      <c r="H11" s="53"/>
    </row>
    <row r="12" spans="1:8" s="1" customFormat="1" ht="18.75" customHeight="1">
      <c r="A12" s="7" t="s">
        <v>61</v>
      </c>
      <c r="B12" s="7" t="s">
        <v>62</v>
      </c>
      <c r="C12" s="22">
        <v>20721</v>
      </c>
      <c r="D12" s="22">
        <v>20721</v>
      </c>
      <c r="E12" s="22"/>
      <c r="F12" s="22"/>
      <c r="G12" s="21"/>
      <c r="H12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8958333333333334" right="0.38958333333333334" top="0.9840277777777777" bottom="0.7868055555555555" header="0.5" footer="0.5902777777777778"/>
  <pageSetup firstPageNumber="561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="60" workbookViewId="0" topLeftCell="A1">
      <selection activeCell="A1" sqref="A1:F1"/>
    </sheetView>
  </sheetViews>
  <sheetFormatPr defaultColWidth="9.140625" defaultRowHeight="12.75" customHeight="1"/>
  <cols>
    <col min="1" max="1" width="28.57421875" style="1" customWidth="1"/>
    <col min="2" max="2" width="17.28125" style="1" customWidth="1"/>
    <col min="3" max="3" width="33.7109375" style="1" customWidth="1"/>
    <col min="4" max="4" width="18.140625" style="1" customWidth="1"/>
    <col min="5" max="5" width="21.57421875" style="1" customWidth="1"/>
    <col min="6" max="6" width="14.28125" style="1" customWidth="1"/>
    <col min="7" max="34" width="9.140625" style="1" customWidth="1"/>
  </cols>
  <sheetData>
    <row r="1" spans="1:15" s="1" customFormat="1" ht="29.25" customHeight="1">
      <c r="A1" s="2" t="s">
        <v>72</v>
      </c>
      <c r="B1" s="2"/>
      <c r="C1" s="2"/>
      <c r="D1" s="2"/>
      <c r="E1" s="2"/>
      <c r="F1" s="2"/>
      <c r="G1" s="31"/>
      <c r="H1" s="3"/>
      <c r="I1" s="3"/>
      <c r="J1" s="3"/>
      <c r="K1" s="3"/>
      <c r="L1" s="3"/>
      <c r="M1" s="3"/>
      <c r="N1" s="3"/>
      <c r="O1" s="3"/>
    </row>
    <row r="2" spans="1:7" s="1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1" customFormat="1" ht="17.25" customHeight="1">
      <c r="A3" s="5" t="s">
        <v>10</v>
      </c>
      <c r="B3" s="4"/>
      <c r="C3" s="5" t="s">
        <v>73</v>
      </c>
      <c r="D3" s="5"/>
      <c r="E3" s="5"/>
      <c r="F3" s="5"/>
      <c r="G3" s="18"/>
    </row>
    <row r="4" spans="1:7" s="1" customFormat="1" ht="51.7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74</v>
      </c>
      <c r="F4" s="33" t="s">
        <v>75</v>
      </c>
      <c r="G4" s="18"/>
    </row>
    <row r="5" spans="1:7" s="1" customFormat="1" ht="17.25" customHeight="1">
      <c r="A5" s="34" t="s">
        <v>76</v>
      </c>
      <c r="B5" s="35">
        <v>748382</v>
      </c>
      <c r="C5" s="36" t="s">
        <v>77</v>
      </c>
      <c r="D5" s="8">
        <f>'财拨总表（引用）'!B6</f>
        <v>748382</v>
      </c>
      <c r="E5" s="8">
        <f>'财拨总表（引用）'!C6</f>
        <v>748382</v>
      </c>
      <c r="F5" s="8">
        <f>'财拨总表（引用）'!D6</f>
        <v>0</v>
      </c>
      <c r="G5" s="18"/>
    </row>
    <row r="6" spans="1:7" s="1" customFormat="1" ht="17.25" customHeight="1">
      <c r="A6" s="34" t="s">
        <v>78</v>
      </c>
      <c r="B6" s="35">
        <v>748382</v>
      </c>
      <c r="C6" s="37" t="str">
        <f>'财拨总表（引用）'!A7</f>
        <v>文化旅游体育与传媒支出</v>
      </c>
      <c r="D6" s="38">
        <f>'财拨总表（引用）'!B7</f>
        <v>732728</v>
      </c>
      <c r="E6" s="38">
        <f>'财拨总表（引用）'!C7</f>
        <v>732728</v>
      </c>
      <c r="F6" s="38">
        <f>'财拨总表（引用）'!D7</f>
        <v>0</v>
      </c>
      <c r="G6" s="18"/>
    </row>
    <row r="7" spans="1:7" s="1" customFormat="1" ht="17.25" customHeight="1">
      <c r="A7" s="39" t="s">
        <v>79</v>
      </c>
      <c r="B7" s="35"/>
      <c r="C7" s="37" t="str">
        <f>'财拨总表（引用）'!A8</f>
        <v>社会保障和就业支出</v>
      </c>
      <c r="D7" s="38">
        <f>'财拨总表（引用）'!B8</f>
        <v>15654</v>
      </c>
      <c r="E7" s="38">
        <f>'财拨总表（引用）'!C8</f>
        <v>15654</v>
      </c>
      <c r="F7" s="38">
        <f>'财拨总表（引用）'!D8</f>
        <v>0</v>
      </c>
      <c r="G7" s="18"/>
    </row>
    <row r="8" spans="1:7" s="1" customFormat="1" ht="17.25" customHeight="1">
      <c r="A8" s="40" t="s">
        <v>80</v>
      </c>
      <c r="B8" s="41"/>
      <c r="C8" s="37">
        <f>'财拨总表（引用）'!A9</f>
        <v>0</v>
      </c>
      <c r="D8" s="38">
        <f>'财拨总表（引用）'!B9</f>
        <v>0</v>
      </c>
      <c r="E8" s="38">
        <f>'财拨总表（引用）'!C9</f>
        <v>0</v>
      </c>
      <c r="F8" s="38">
        <f>'财拨总表（引用）'!D9</f>
        <v>0</v>
      </c>
      <c r="G8" s="18"/>
    </row>
    <row r="9" spans="1:7" s="1" customFormat="1" ht="17.25" customHeight="1">
      <c r="A9" s="40" t="s">
        <v>81</v>
      </c>
      <c r="B9" s="42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8"/>
    </row>
    <row r="10" spans="1:7" s="1" customFormat="1" ht="17.25" customHeight="1">
      <c r="A10" s="40"/>
      <c r="B10" s="43"/>
      <c r="C10" s="44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8"/>
    </row>
    <row r="11" spans="1:7" s="1" customFormat="1" ht="19.5" customHeight="1">
      <c r="A11" s="40"/>
      <c r="B11" s="42"/>
      <c r="C11" s="44">
        <f>'财拨总表（引用）'!A48</f>
        <v>0</v>
      </c>
      <c r="D11" s="38">
        <f>'财拨总表（引用）'!B48</f>
        <v>0</v>
      </c>
      <c r="E11" s="38">
        <f>'财拨总表（引用）'!C48</f>
        <v>0</v>
      </c>
      <c r="F11" s="38">
        <f>'财拨总表（引用）'!D48</f>
        <v>0</v>
      </c>
      <c r="G11" s="18"/>
    </row>
    <row r="12" spans="1:7" s="1" customFormat="1" ht="17.25" customHeight="1">
      <c r="A12" s="40" t="s">
        <v>82</v>
      </c>
      <c r="B12" s="42"/>
      <c r="C12" s="38" t="s">
        <v>83</v>
      </c>
      <c r="D12" s="38"/>
      <c r="E12" s="38"/>
      <c r="F12" s="21"/>
      <c r="G12" s="18"/>
    </row>
    <row r="13" spans="1:7" s="1" customFormat="1" ht="17.25" customHeight="1">
      <c r="A13" s="45" t="s">
        <v>84</v>
      </c>
      <c r="B13" s="42"/>
      <c r="C13" s="38"/>
      <c r="D13" s="38"/>
      <c r="E13" s="38"/>
      <c r="F13" s="21"/>
      <c r="G13" s="18"/>
    </row>
    <row r="14" spans="1:7" s="1" customFormat="1" ht="17.25" customHeight="1">
      <c r="A14" s="40" t="s">
        <v>85</v>
      </c>
      <c r="B14" s="46"/>
      <c r="C14" s="38"/>
      <c r="D14" s="38"/>
      <c r="E14" s="38"/>
      <c r="F14" s="21"/>
      <c r="G14" s="18"/>
    </row>
    <row r="15" spans="1:7" s="1" customFormat="1" ht="17.25" customHeight="1">
      <c r="A15" s="40"/>
      <c r="B15" s="42"/>
      <c r="C15" s="38"/>
      <c r="D15" s="38"/>
      <c r="E15" s="38"/>
      <c r="F15" s="21"/>
      <c r="G15" s="18"/>
    </row>
    <row r="16" spans="1:7" s="1" customFormat="1" ht="17.25" customHeight="1">
      <c r="A16" s="40"/>
      <c r="B16" s="42"/>
      <c r="C16" s="38"/>
      <c r="D16" s="38"/>
      <c r="E16" s="38"/>
      <c r="F16" s="21"/>
      <c r="G16" s="18"/>
    </row>
    <row r="17" spans="1:7" s="1" customFormat="1" ht="17.25" customHeight="1">
      <c r="A17" s="47" t="s">
        <v>30</v>
      </c>
      <c r="B17" s="8">
        <f>B5</f>
        <v>748382</v>
      </c>
      <c r="C17" s="48" t="s">
        <v>31</v>
      </c>
      <c r="D17" s="8">
        <f>'财拨总表（引用）'!B6</f>
        <v>748382</v>
      </c>
      <c r="E17" s="8">
        <f>'财拨总表（引用）'!C6</f>
        <v>748382</v>
      </c>
      <c r="F17" s="8">
        <f>'财拨总表（引用）'!D6</f>
        <v>0</v>
      </c>
      <c r="G17" s="18"/>
    </row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>
      <c r="AF43" s="12"/>
    </row>
    <row r="44" s="1" customFormat="1" ht="14.25">
      <c r="AD44" s="12"/>
    </row>
    <row r="45" spans="31:32" s="1" customFormat="1" ht="14.25">
      <c r="AE45" s="12"/>
      <c r="AF45" s="12"/>
    </row>
    <row r="46" spans="32:33" s="1" customFormat="1" ht="14.25">
      <c r="AF46" s="12"/>
      <c r="AG46" s="12"/>
    </row>
    <row r="47" s="1" customFormat="1" ht="14.25">
      <c r="AG47" s="49" t="s">
        <v>86</v>
      </c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>
      <c r="Z84" s="12"/>
    </row>
    <row r="85" spans="23:26" s="1" customFormat="1" ht="14.25">
      <c r="W85" s="12"/>
      <c r="X85" s="12"/>
      <c r="Y85" s="12"/>
      <c r="Z85" s="49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8958333333333334" right="0.38958333333333334" top="0.9840277777777777" bottom="0.7868055555555555" header="0.5" footer="0.5902777777777778"/>
  <pageSetup firstPageNumber="562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view="pageBreakPreview" zoomScale="60" workbookViewId="0" topLeftCell="B1">
      <selection activeCell="A1" sqref="A1:E1"/>
    </sheetView>
  </sheetViews>
  <sheetFormatPr defaultColWidth="9.140625" defaultRowHeight="12.75" customHeight="1"/>
  <cols>
    <col min="1" max="1" width="16.7109375" style="1" customWidth="1"/>
    <col min="2" max="2" width="31.7109375" style="1" customWidth="1"/>
    <col min="3" max="3" width="25.00390625" style="1" customWidth="1"/>
    <col min="4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15" s="1" customFormat="1" ht="29.25" customHeight="1">
      <c r="A1" s="2" t="s">
        <v>87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64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70</v>
      </c>
      <c r="B4" s="5" t="s">
        <v>71</v>
      </c>
      <c r="C4" s="5" t="s">
        <v>35</v>
      </c>
      <c r="D4" s="5" t="s">
        <v>65</v>
      </c>
      <c r="E4" s="5" t="s">
        <v>66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1" customFormat="1" ht="18.75" customHeight="1">
      <c r="A6" s="7" t="s">
        <v>50</v>
      </c>
      <c r="B6" s="7" t="s">
        <v>35</v>
      </c>
      <c r="C6" s="22">
        <v>748382</v>
      </c>
      <c r="D6" s="22">
        <v>648382</v>
      </c>
      <c r="E6" s="21">
        <v>100000</v>
      </c>
      <c r="F6" s="18"/>
      <c r="G6" s="18"/>
    </row>
    <row r="7" spans="1:5" s="1" customFormat="1" ht="18.75" customHeight="1">
      <c r="A7" s="7" t="s">
        <v>51</v>
      </c>
      <c r="B7" s="7" t="s">
        <v>52</v>
      </c>
      <c r="C7" s="22">
        <v>732728</v>
      </c>
      <c r="D7" s="22">
        <v>632728</v>
      </c>
      <c r="E7" s="21">
        <v>100000</v>
      </c>
    </row>
    <row r="8" spans="1:5" s="1" customFormat="1" ht="18.75" customHeight="1">
      <c r="A8" s="7" t="s">
        <v>53</v>
      </c>
      <c r="B8" s="7" t="s">
        <v>54</v>
      </c>
      <c r="C8" s="22">
        <v>732728</v>
      </c>
      <c r="D8" s="22">
        <v>632728</v>
      </c>
      <c r="E8" s="21">
        <v>100000</v>
      </c>
    </row>
    <row r="9" spans="1:5" s="1" customFormat="1" ht="18.75" customHeight="1">
      <c r="A9" s="7" t="s">
        <v>55</v>
      </c>
      <c r="B9" s="7" t="s">
        <v>56</v>
      </c>
      <c r="C9" s="22">
        <v>732728</v>
      </c>
      <c r="D9" s="22">
        <v>632728</v>
      </c>
      <c r="E9" s="21">
        <v>100000</v>
      </c>
    </row>
    <row r="10" spans="1:5" s="1" customFormat="1" ht="18.75" customHeight="1">
      <c r="A10" s="7" t="s">
        <v>57</v>
      </c>
      <c r="B10" s="7" t="s">
        <v>58</v>
      </c>
      <c r="C10" s="22">
        <v>15654</v>
      </c>
      <c r="D10" s="22">
        <v>15654</v>
      </c>
      <c r="E10" s="21"/>
    </row>
    <row r="11" spans="1:5" s="1" customFormat="1" ht="18.75" customHeight="1">
      <c r="A11" s="7" t="s">
        <v>59</v>
      </c>
      <c r="B11" s="7" t="s">
        <v>60</v>
      </c>
      <c r="C11" s="22">
        <v>15654</v>
      </c>
      <c r="D11" s="22">
        <v>15654</v>
      </c>
      <c r="E11" s="21"/>
    </row>
    <row r="12" spans="1:5" s="1" customFormat="1" ht="18.75" customHeight="1">
      <c r="A12" s="7" t="s">
        <v>61</v>
      </c>
      <c r="B12" s="7" t="s">
        <v>62</v>
      </c>
      <c r="C12" s="22">
        <v>15654</v>
      </c>
      <c r="D12" s="22">
        <v>15654</v>
      </c>
      <c r="E12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8958333333333334" right="0.38958333333333334" top="0.9840277777777777" bottom="0.7868055555555555" header="0.5" footer="0.5902777777777778"/>
  <pageSetup firstPageNumber="563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14.421875" style="1" customWidth="1"/>
    <col min="2" max="2" width="38.00390625" style="1" customWidth="1"/>
    <col min="3" max="3" width="24.14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88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89</v>
      </c>
      <c r="B3" s="5"/>
      <c r="C3" s="5" t="s">
        <v>65</v>
      </c>
      <c r="D3" s="5"/>
      <c r="E3" s="5"/>
      <c r="F3" s="18"/>
      <c r="G3" s="18"/>
    </row>
    <row r="4" spans="1:7" s="1" customFormat="1" ht="21" customHeight="1">
      <c r="A4" s="5" t="s">
        <v>70</v>
      </c>
      <c r="B4" s="4" t="s">
        <v>71</v>
      </c>
      <c r="C4" s="19" t="s">
        <v>35</v>
      </c>
      <c r="D4" s="19" t="s">
        <v>90</v>
      </c>
      <c r="E4" s="19" t="s">
        <v>91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1" customFormat="1" ht="18.75" customHeight="1">
      <c r="A6" s="7" t="s">
        <v>50</v>
      </c>
      <c r="B6" s="7" t="s">
        <v>50</v>
      </c>
      <c r="C6" s="22">
        <v>648382</v>
      </c>
      <c r="D6" s="22">
        <v>600382</v>
      </c>
      <c r="E6" s="21">
        <v>48000</v>
      </c>
      <c r="F6" s="30"/>
      <c r="G6" s="30"/>
      <c r="H6" s="12"/>
    </row>
    <row r="7" spans="1:5" s="1" customFormat="1" ht="18.75" customHeight="1">
      <c r="A7" s="7" t="s">
        <v>92</v>
      </c>
      <c r="B7" s="7" t="s">
        <v>93</v>
      </c>
      <c r="C7" s="22">
        <v>584728</v>
      </c>
      <c r="D7" s="22">
        <v>584728</v>
      </c>
      <c r="E7" s="21"/>
    </row>
    <row r="8" spans="1:5" s="1" customFormat="1" ht="18.75" customHeight="1">
      <c r="A8" s="7" t="s">
        <v>94</v>
      </c>
      <c r="B8" s="7" t="s">
        <v>95</v>
      </c>
      <c r="C8" s="22">
        <v>249744</v>
      </c>
      <c r="D8" s="22">
        <v>249744</v>
      </c>
      <c r="E8" s="21"/>
    </row>
    <row r="9" spans="1:5" s="1" customFormat="1" ht="18.75" customHeight="1">
      <c r="A9" s="7" t="s">
        <v>96</v>
      </c>
      <c r="B9" s="7" t="s">
        <v>97</v>
      </c>
      <c r="C9" s="22">
        <v>161460</v>
      </c>
      <c r="D9" s="22">
        <v>161460</v>
      </c>
      <c r="E9" s="21"/>
    </row>
    <row r="10" spans="1:5" s="1" customFormat="1" ht="18.75" customHeight="1">
      <c r="A10" s="7" t="s">
        <v>98</v>
      </c>
      <c r="B10" s="7" t="s">
        <v>99</v>
      </c>
      <c r="C10" s="22">
        <v>20812</v>
      </c>
      <c r="D10" s="22">
        <v>20812</v>
      </c>
      <c r="E10" s="21"/>
    </row>
    <row r="11" spans="1:5" s="1" customFormat="1" ht="18.75" customHeight="1">
      <c r="A11" s="7" t="s">
        <v>100</v>
      </c>
      <c r="B11" s="7" t="s">
        <v>101</v>
      </c>
      <c r="C11" s="22">
        <v>69108</v>
      </c>
      <c r="D11" s="22">
        <v>69108</v>
      </c>
      <c r="E11" s="21"/>
    </row>
    <row r="12" spans="1:5" s="1" customFormat="1" ht="18.75" customHeight="1">
      <c r="A12" s="7" t="s">
        <v>102</v>
      </c>
      <c r="B12" s="7" t="s">
        <v>103</v>
      </c>
      <c r="C12" s="22">
        <v>17388</v>
      </c>
      <c r="D12" s="22">
        <v>17388</v>
      </c>
      <c r="E12" s="21"/>
    </row>
    <row r="13" spans="1:5" s="1" customFormat="1" ht="18.75" customHeight="1">
      <c r="A13" s="7" t="s">
        <v>104</v>
      </c>
      <c r="B13" s="7" t="s">
        <v>105</v>
      </c>
      <c r="C13" s="22">
        <v>2460</v>
      </c>
      <c r="D13" s="22">
        <v>2460</v>
      </c>
      <c r="E13" s="21"/>
    </row>
    <row r="14" spans="1:5" s="1" customFormat="1" ht="18.75" customHeight="1">
      <c r="A14" s="7" t="s">
        <v>106</v>
      </c>
      <c r="B14" s="7" t="s">
        <v>107</v>
      </c>
      <c r="C14" s="22">
        <v>49356</v>
      </c>
      <c r="D14" s="22">
        <v>49356</v>
      </c>
      <c r="E14" s="21"/>
    </row>
    <row r="15" spans="1:5" s="1" customFormat="1" ht="18.75" customHeight="1">
      <c r="A15" s="7" t="s">
        <v>108</v>
      </c>
      <c r="B15" s="7" t="s">
        <v>109</v>
      </c>
      <c r="C15" s="22">
        <v>14400</v>
      </c>
      <c r="D15" s="22">
        <v>14400</v>
      </c>
      <c r="E15" s="21"/>
    </row>
    <row r="16" spans="1:5" s="1" customFormat="1" ht="18.75" customHeight="1">
      <c r="A16" s="7" t="s">
        <v>110</v>
      </c>
      <c r="B16" s="7" t="s">
        <v>111</v>
      </c>
      <c r="C16" s="22">
        <v>48000</v>
      </c>
      <c r="D16" s="22"/>
      <c r="E16" s="21">
        <v>48000</v>
      </c>
    </row>
    <row r="17" spans="1:5" s="1" customFormat="1" ht="18.75" customHeight="1">
      <c r="A17" s="7" t="s">
        <v>112</v>
      </c>
      <c r="B17" s="7" t="s">
        <v>113</v>
      </c>
      <c r="C17" s="22">
        <v>8000</v>
      </c>
      <c r="D17" s="22"/>
      <c r="E17" s="21">
        <v>8000</v>
      </c>
    </row>
    <row r="18" spans="1:5" s="1" customFormat="1" ht="18.75" customHeight="1">
      <c r="A18" s="7" t="s">
        <v>114</v>
      </c>
      <c r="B18" s="7" t="s">
        <v>115</v>
      </c>
      <c r="C18" s="22">
        <v>360</v>
      </c>
      <c r="D18" s="22"/>
      <c r="E18" s="21">
        <v>360</v>
      </c>
    </row>
    <row r="19" spans="1:5" s="1" customFormat="1" ht="18.75" customHeight="1">
      <c r="A19" s="7" t="s">
        <v>116</v>
      </c>
      <c r="B19" s="7" t="s">
        <v>117</v>
      </c>
      <c r="C19" s="22">
        <v>12000</v>
      </c>
      <c r="D19" s="22"/>
      <c r="E19" s="21">
        <v>12000</v>
      </c>
    </row>
    <row r="20" spans="1:5" s="1" customFormat="1" ht="18.75" customHeight="1">
      <c r="A20" s="7" t="s">
        <v>118</v>
      </c>
      <c r="B20" s="7" t="s">
        <v>119</v>
      </c>
      <c r="C20" s="22">
        <v>13900</v>
      </c>
      <c r="D20" s="22"/>
      <c r="E20" s="21">
        <v>13900</v>
      </c>
    </row>
    <row r="21" spans="1:5" s="1" customFormat="1" ht="18.75" customHeight="1">
      <c r="A21" s="7" t="s">
        <v>120</v>
      </c>
      <c r="B21" s="7" t="s">
        <v>121</v>
      </c>
      <c r="C21" s="22">
        <v>13740</v>
      </c>
      <c r="D21" s="22"/>
      <c r="E21" s="21">
        <v>13740</v>
      </c>
    </row>
    <row r="22" spans="1:5" s="1" customFormat="1" ht="18.75" customHeight="1">
      <c r="A22" s="7" t="s">
        <v>122</v>
      </c>
      <c r="B22" s="7" t="s">
        <v>123</v>
      </c>
      <c r="C22" s="22">
        <v>15654</v>
      </c>
      <c r="D22" s="22">
        <v>15654</v>
      </c>
      <c r="E22" s="21"/>
    </row>
    <row r="23" spans="1:5" s="1" customFormat="1" ht="18.75" customHeight="1">
      <c r="A23" s="7" t="s">
        <v>124</v>
      </c>
      <c r="B23" s="7" t="s">
        <v>125</v>
      </c>
      <c r="C23" s="22">
        <v>10854</v>
      </c>
      <c r="D23" s="22">
        <v>10854</v>
      </c>
      <c r="E23" s="21"/>
    </row>
    <row r="24" spans="1:5" s="1" customFormat="1" ht="18.75" customHeight="1">
      <c r="A24" s="7" t="s">
        <v>126</v>
      </c>
      <c r="B24" s="7" t="s">
        <v>127</v>
      </c>
      <c r="C24" s="22">
        <v>4800</v>
      </c>
      <c r="D24" s="22">
        <v>4800</v>
      </c>
      <c r="E24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8958333333333334" right="0.38958333333333334" top="0.9840277777777777" bottom="0.7868055555555555" header="0.5" footer="0.5902777777777778"/>
  <pageSetup firstPageNumber="564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tabSelected="1" workbookViewId="0" topLeftCell="A1">
      <selection activeCell="A1" sqref="A1:G1"/>
    </sheetView>
  </sheetViews>
  <sheetFormatPr defaultColWidth="9.140625" defaultRowHeight="12.75" customHeight="1"/>
  <cols>
    <col min="1" max="1" width="24.28125" style="1" customWidth="1"/>
    <col min="2" max="2" width="20.71093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15" s="1" customFormat="1" ht="30" customHeight="1">
      <c r="A1" s="2" t="s">
        <v>128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7" s="1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1" customFormat="1" ht="31.5" customHeight="1">
      <c r="A3" s="6" t="s">
        <v>129</v>
      </c>
      <c r="B3" s="6" t="s">
        <v>130</v>
      </c>
      <c r="C3" s="6" t="s">
        <v>35</v>
      </c>
      <c r="D3" s="25" t="s">
        <v>131</v>
      </c>
      <c r="E3" s="6" t="s">
        <v>132</v>
      </c>
      <c r="F3" s="26" t="s">
        <v>133</v>
      </c>
      <c r="G3" s="6" t="s">
        <v>134</v>
      </c>
    </row>
    <row r="4" spans="1:7" s="1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1" customFormat="1" ht="22.5" customHeight="1">
      <c r="A5" s="7" t="s">
        <v>50</v>
      </c>
      <c r="B5" s="7" t="s">
        <v>50</v>
      </c>
      <c r="C5" s="22">
        <v>13900</v>
      </c>
      <c r="D5" s="22"/>
      <c r="E5" s="22">
        <v>13900</v>
      </c>
      <c r="F5" s="21"/>
      <c r="G5" s="21"/>
    </row>
    <row r="6" spans="1:7" s="1" customFormat="1" ht="22.5" customHeight="1">
      <c r="A6" s="7" t="s">
        <v>135</v>
      </c>
      <c r="B6" s="7" t="s">
        <v>136</v>
      </c>
      <c r="C6" s="22">
        <v>13900</v>
      </c>
      <c r="D6" s="22"/>
      <c r="E6" s="22">
        <v>13900</v>
      </c>
      <c r="F6" s="21"/>
      <c r="G6" s="21"/>
    </row>
    <row r="7" spans="1:7" s="1" customFormat="1" ht="14.25">
      <c r="A7" s="12"/>
      <c r="B7" s="12"/>
      <c r="C7" s="12"/>
      <c r="D7" s="12"/>
      <c r="E7" s="12"/>
      <c r="F7" s="12"/>
      <c r="G7" s="12"/>
    </row>
    <row r="8" spans="1:8" s="1" customFormat="1" ht="14.25">
      <c r="A8" s="12"/>
      <c r="B8" s="12"/>
      <c r="C8" s="12"/>
      <c r="D8" s="12"/>
      <c r="E8" s="12"/>
      <c r="F8" s="12"/>
      <c r="G8" s="12"/>
      <c r="H8" s="12"/>
    </row>
    <row r="9" spans="1:7" s="1" customFormat="1" ht="14.25">
      <c r="A9" s="12"/>
      <c r="B9" s="12"/>
      <c r="C9" s="12"/>
      <c r="D9" s="12"/>
      <c r="E9" s="12"/>
      <c r="F9" s="12"/>
      <c r="G9" s="12"/>
    </row>
    <row r="10" spans="1:7" s="1" customFormat="1" ht="14.25">
      <c r="A10" s="12"/>
      <c r="B10" s="12"/>
      <c r="C10" s="12"/>
      <c r="D10" s="12"/>
      <c r="E10" s="12"/>
      <c r="F10" s="12"/>
      <c r="G10" s="12"/>
    </row>
    <row r="11" spans="1:7" s="1" customFormat="1" ht="14.25">
      <c r="A11" s="12"/>
      <c r="B11" s="12"/>
      <c r="C11" s="12"/>
      <c r="D11" s="12"/>
      <c r="E11" s="12"/>
      <c r="F11" s="12"/>
      <c r="G11" s="12"/>
    </row>
    <row r="12" spans="1:7" s="1" customFormat="1" ht="14.25">
      <c r="A12" s="12"/>
      <c r="B12" s="12"/>
      <c r="C12" s="12"/>
      <c r="D12" s="12"/>
      <c r="E12" s="12"/>
      <c r="F12" s="12"/>
      <c r="G12" s="12"/>
    </row>
    <row r="13" spans="1:7" s="1" customFormat="1" ht="14.25">
      <c r="A13" s="12"/>
      <c r="B13" s="12"/>
      <c r="D13" s="12"/>
      <c r="E13" s="12"/>
      <c r="F13" s="12"/>
      <c r="G13" s="12"/>
    </row>
    <row r="14" spans="1:7" s="1" customFormat="1" ht="14.25">
      <c r="A14" s="12"/>
      <c r="B14" s="12"/>
      <c r="C14" s="12"/>
      <c r="D14" s="12"/>
      <c r="E14" s="12"/>
      <c r="F14" s="12"/>
      <c r="G14" s="12"/>
    </row>
    <row r="15" spans="5:7" s="1" customFormat="1" ht="14.25">
      <c r="E15" s="12"/>
      <c r="F15" s="12"/>
      <c r="G15" s="12"/>
    </row>
    <row r="16" spans="4:6" s="1" customFormat="1" ht="14.25">
      <c r="D16" s="12"/>
      <c r="E16" s="12"/>
      <c r="F16" s="12"/>
    </row>
    <row r="17" spans="2:6" s="1" customFormat="1" ht="14.25">
      <c r="B17" s="12"/>
      <c r="C17" s="12"/>
      <c r="D17" s="12"/>
      <c r="F17" s="12"/>
    </row>
    <row r="18" spans="3:7" s="1" customFormat="1" ht="14.25">
      <c r="C18" s="12"/>
      <c r="E18" s="12"/>
      <c r="G18" s="12"/>
    </row>
    <row r="19" spans="3:7" s="1" customFormat="1" ht="14.25">
      <c r="C19" s="12"/>
      <c r="G19" s="12"/>
    </row>
    <row r="20" spans="5:7" s="1" customFormat="1" ht="14.25">
      <c r="E20" s="12"/>
      <c r="G20" s="12"/>
    </row>
    <row r="21" s="1" customFormat="1" ht="14.25"/>
    <row r="22" s="1" customFormat="1" ht="14.25"/>
    <row r="23" s="1" customFormat="1" ht="14.25"/>
    <row r="24" s="1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8958333333333334" right="0.38958333333333334" top="0.9840277777777777" bottom="0.7868055555555555" header="0.5" footer="0.5902777777777778"/>
  <pageSetup firstPageNumber="565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27.00390625" style="1" customWidth="1"/>
    <col min="2" max="2" width="19.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137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64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70</v>
      </c>
      <c r="B4" s="4" t="s">
        <v>71</v>
      </c>
      <c r="C4" s="19" t="s">
        <v>35</v>
      </c>
      <c r="D4" s="19" t="s">
        <v>65</v>
      </c>
      <c r="E4" s="19" t="s">
        <v>66</v>
      </c>
      <c r="F4" s="18"/>
      <c r="G4" s="18"/>
    </row>
    <row r="5" spans="1:8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1" customFormat="1" ht="18.75" customHeight="1">
      <c r="A6" s="7"/>
      <c r="B6" s="7"/>
      <c r="C6" s="21"/>
      <c r="D6" s="22"/>
      <c r="E6" s="21"/>
      <c r="F6" s="18"/>
      <c r="G6" s="1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8958333333333334" right="0.38958333333333334" top="0.9840277777777777" bottom="0.7868055555555555" header="0.5" footer="0.5902777777777778"/>
  <pageSetup firstPageNumber="566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2021-03-11T08:08:09Z</dcterms:created>
  <dcterms:modified xsi:type="dcterms:W3CDTF">2021-04-10T11:23:34Z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8C208ED188B44E7394ECA9EFB1121442</vt:lpwstr>
  </property>
</Properties>
</file>