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5" activeTab="1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国有资本经营预算支出表" sheetId="10" r:id="rId10"/>
    <sheet name="部门整体支出绩效目标表" sheetId="11" r:id="rId11"/>
    <sheet name="重点项目绩效目标表" sheetId="12" r:id="rId12"/>
    <sheet name="支出总表（引用）" sheetId="13" r:id="rId13"/>
    <sheet name="财拨总表（引用）" sheetId="14" r:id="rId14"/>
  </sheets>
  <definedNames>
    <definedName name="_xlnm.Print_Area" localSheetId="0">'封面'!$A$1:$N$19</definedName>
    <definedName name="_xlnm.Print_Titles" localSheetId="1">'收支预算总表'!$A:$D,'收支预算总表'!$1:$4</definedName>
    <definedName name="_xlnm.Print_Area" localSheetId="1">'收支预算总表'!$A$1:$D$22</definedName>
    <definedName name="_xlnm.Print_Titles" localSheetId="2">'部门收入总表'!$A:$O,'部门收入总表'!$1:$5</definedName>
    <definedName name="_xlnm.Print_Area" localSheetId="2">'部门收入总表'!$A$1:$O$10</definedName>
    <definedName name="_xlnm.Print_Titles" localSheetId="3">'部门支出总表'!$A:$H,'部门支出总表'!$1:$5</definedName>
    <definedName name="_xlnm.Print_Area" localSheetId="3">'部门支出总表'!$A$1:$H$10</definedName>
    <definedName name="_xlnm.Print_Titles" localSheetId="4">'财拨收支总表'!$A:$F,'财拨收支总表'!$1:$4</definedName>
    <definedName name="_xlnm.Print_Area" localSheetId="4">'财拨收支总表'!$A$1:$F$17</definedName>
    <definedName name="_xlnm.Print_Titles" localSheetId="5">'一般公共预算支出表'!$A:$E,'一般公共预算支出表'!$1:$5</definedName>
    <definedName name="_xlnm.Print_Area" localSheetId="5">'一般公共预算支出表'!$A$1:$E$10</definedName>
    <definedName name="_xlnm.Print_Titles" localSheetId="6">'一般公共预算基本支出表'!$A:$E,'一般公共预算基本支出表'!$1:$5</definedName>
    <definedName name="_xlnm.Print_Area" localSheetId="6">'一般公共预算基本支出表'!$A$1:$E$23</definedName>
    <definedName name="_xlnm.Print_Titles" localSheetId="7">'三公表'!$A:$G,'三公表'!$1:$4</definedName>
    <definedName name="_xlnm.Print_Area" localSheetId="7">'三公表'!$A$1:$G$5</definedName>
    <definedName name="_xlnm.Print_Titles" localSheetId="8">'政府性基金'!$A:$E,'政府性基金'!$1:$5</definedName>
    <definedName name="_xlnm.Print_Area" localSheetId="8">'政府性基金'!$A$1:$E$6</definedName>
    <definedName name="_xlnm.Print_Titles" localSheetId="12">'支出总表（引用）'!$A:$C,'支出总表（引用）'!$1:$5</definedName>
    <definedName name="_xlnm.Print_Area" localSheetId="12">'支出总表（引用）'!$A$1:$C$12</definedName>
    <definedName name="_xlnm.Print_Titles" localSheetId="13">'财拨总表（引用）'!$A:$D,'财拨总表（引用）'!$1:$5</definedName>
    <definedName name="_xlnm.Print_Area" localSheetId="13">'财拨总表（引用）'!$A$1:$D$21</definedName>
  </definedNames>
  <calcPr fullCalcOnLoad="1"/>
</workbook>
</file>

<file path=xl/sharedStrings.xml><?xml version="1.0" encoding="utf-8"?>
<sst xmlns="http://schemas.openxmlformats.org/spreadsheetml/2006/main" count="355" uniqueCount="213">
  <si>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</si>
  <si>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</si>
  <si>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</si>
  <si>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</si>
  <si>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</si>
  <si>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</si>
  <si>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</si>
  <si>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</si>
  <si>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填报单位:501002全南县信息化工作办公室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</si>
  <si>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</si>
  <si>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</si>
  <si>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</si>
  <si>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</si>
  <si>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</si>
  <si>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</si>
  <si>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</si>
  <si>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</si>
  <si>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</si>
  <si>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</si>
  <si>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</si>
  <si>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</si>
  <si>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</si>
  <si>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</si>
  <si>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</si>
  <si>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</si>
  <si>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</si>
  <si>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</si>
  <si>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</si>
  <si>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</si>
  <si>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</si>
  <si>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</si>
  <si>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</si>
  <si>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</si>
  <si>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</si>
  <si>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</si>
  <si>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</si>
  <si>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</si>
  <si>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</si>
  <si>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</si>
  <si>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</si>
  <si>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</si>
  <si>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</si>
  <si>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</si>
  <si>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</si>
  <si>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</si>
  <si>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</si>
  <si>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</si>
  <si>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</si>
  <si>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</si>
  <si>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</si>
  <si>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</si>
  <si>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215</t>
  </si>
  <si>
    <t>资源勘探工业信息等支出</t>
  </si>
  <si>
    <t>　05</t>
  </si>
  <si>
    <t>　工业和信息产业监管</t>
  </si>
  <si>
    <t>　　2150501</t>
  </si>
  <si>
    <t>　　行政运行</t>
  </si>
  <si>
    <t>　　2150550</t>
  </si>
  <si>
    <t>　　事业运行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</si>
  <si>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</si>
  <si>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</si>
  <si>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</si>
  <si>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</si>
  <si>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</si>
  <si>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</si>
  <si>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</si>
  <si>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</si>
  <si>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</si>
  <si>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</si>
  <si>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</si>
  <si>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</si>
  <si>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</si>
  <si>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</si>
  <si>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</si>
  <si>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</si>
  <si>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</si>
  <si>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</si>
  <si>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</si>
  <si>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</si>
  <si>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</si>
  <si>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</si>
  <si>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</si>
  <si>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</si>
  <si>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</si>
  <si>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</si>
  <si>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</si>
  <si>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</si>
  <si>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</si>
  <si>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</si>
  <si>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</si>
  <si>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</si>
  <si>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</si>
  <si>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</si>
  <si>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</si>
  <si>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</si>
  <si>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</si>
  <si>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</si>
  <si>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</si>
  <si>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</si>
  <si>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</si>
  <si>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</si>
  <si>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</si>
  <si>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</si>
  <si>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</si>
  <si>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</si>
  <si>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</si>
  <si>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</si>
  <si>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</si>
  <si>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</si>
  <si>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</si>
  <si>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</si>
  <si>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</si>
  <si>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</si>
  <si>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</si>
  <si>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</si>
  <si>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</si>
  <si>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30216</t>
  </si>
  <si>
    <t>　培训费</t>
  </si>
  <si>
    <t>　30229</t>
  </si>
  <si>
    <t>　福利费</t>
  </si>
  <si>
    <t>　30299</t>
  </si>
  <si>
    <t>　其他商品和服务支出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</si>
  <si>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</si>
  <si>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</si>
  <si>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</si>
  <si>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</si>
  <si>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</si>
  <si>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</si>
  <si>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</si>
  <si>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</si>
  <si>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注：若为空表，则为该部门（单位）无国有资本经营预算支出</t>
  </si>
  <si>
    <t>国有资本经营预算支出表</t>
  </si>
  <si>
    <t>填报单位:[501002]全南县信息化工作办公室</t>
  </si>
  <si>
    <t>单位：万元</t>
  </si>
  <si>
    <t>2021年预算数</t>
  </si>
  <si>
    <t>附件5-2</t>
  </si>
  <si>
    <t>部门整体支出绩效目标申报表</t>
  </si>
  <si>
    <t>（ 2021 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</si>
  <si>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</si>
  <si>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</si>
  <si>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</si>
  <si>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</si>
  <si>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</si>
  <si>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</si>
  <si>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其他资金</t>
  </si>
  <si>
    <t>任务1</t>
  </si>
  <si>
    <t>任务2</t>
  </si>
  <si>
    <t>任务3</t>
  </si>
  <si>
    <t>政府网站、政务外网等工作经费</t>
  </si>
  <si>
    <t>任务4</t>
  </si>
  <si>
    <t>政府网乡乡通、县乡视频会议系统光纤租用费</t>
  </si>
  <si>
    <t>任务7</t>
  </si>
  <si>
    <t>政务外网出口宽带费用</t>
  </si>
  <si>
    <t>金额合计</t>
  </si>
  <si>
    <t>年度
总体
目标</t>
  </si>
  <si>
    <t xml:space="preserve">
 目标1：推进我县信息化工作有序开展
 目标2：保障政务网平稳运行
 目标3：推进我县无纸化办公
 ……</t>
  </si>
  <si>
    <t>年
度
绩
效
指
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</si>
  <si>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</si>
  <si>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</si>
  <si>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</si>
  <si>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</si>
  <si>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</si>
  <si>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</si>
  <si>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</si>
  <si>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>提升我县政务外网出口带宽</t>
  </si>
  <si>
    <t>提供1GB政务外网出口带宽</t>
  </si>
  <si>
    <t>质量指标</t>
  </si>
  <si>
    <t>保障政务外网运行平稳</t>
  </si>
  <si>
    <t>保障政务外网稳定运行</t>
  </si>
  <si>
    <t>时效指标</t>
  </si>
  <si>
    <t>2020年度按季支付</t>
  </si>
  <si>
    <t>供1GB政务外网出口带宽</t>
  </si>
  <si>
    <t>成本指标</t>
  </si>
  <si>
    <t>本年度支出不超出预算</t>
  </si>
  <si>
    <t>28万元</t>
  </si>
  <si>
    <t>……</t>
  </si>
  <si>
    <t>效益指标</t>
  </si>
  <si>
    <t>经济效益
指标</t>
  </si>
  <si>
    <t>促进经济发展</t>
  </si>
  <si>
    <t>减少群众办事等待时间</t>
  </si>
  <si>
    <t>社会效益
指标</t>
  </si>
  <si>
    <t>保障政务网平稳运行</t>
  </si>
  <si>
    <t>提升网络办事效率</t>
  </si>
  <si>
    <t>生态效益
指标</t>
  </si>
  <si>
    <t>推进我县无纸化办公</t>
  </si>
  <si>
    <t>提升网上办公效率，加快推进无纸化办公</t>
  </si>
  <si>
    <t>可持续影响
指标</t>
  </si>
  <si>
    <t>推进我县信息化工作有序开展</t>
  </si>
  <si>
    <t>加快推进赣服通</t>
  </si>
  <si>
    <t>满意度
指标</t>
  </si>
  <si>
    <t>服务对象
满意度指标</t>
  </si>
  <si>
    <t>办公效率提高</t>
  </si>
  <si>
    <t>附件5-1</t>
  </si>
  <si>
    <t>项目支出绩效目标申报表</t>
  </si>
  <si>
    <t>项目名称</t>
  </si>
  <si>
    <t>主管部门及代码</t>
  </si>
  <si>
    <t>11360730663832353W</t>
  </si>
  <si>
    <t>实施单位</t>
  </si>
  <si>
    <t>县信息化工作办公室</t>
  </si>
  <si>
    <t>项目属性</t>
  </si>
  <si>
    <t>项目期</t>
  </si>
  <si>
    <t>2021年</t>
  </si>
  <si>
    <t>项目资金
（万元）</t>
  </si>
  <si>
    <t xml:space="preserve"> 年度资金总额：</t>
  </si>
  <si>
    <t xml:space="preserve">       其中：财政拨款</t>
  </si>
  <si>
    <t xml:space="preserve">            其他资金</t>
  </si>
  <si>
    <t>总
体
目
标</t>
  </si>
  <si>
    <t>目标1：提供1GB政务外网出口带宽
目标2：保障政务外网运行平稳
 ……</t>
  </si>
  <si>
    <t xml:space="preserve">
绩
效
指
标</t>
  </si>
  <si>
    <t xml:space="preserve"> ……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</si>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</sst>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* #,##0_);_(* \(#,##0\);_(* &quot;-&quot;_);_(@_)"/>
    <numFmt numFmtId="179" formatCode="_(\$* #,##0_);_(\$* \(#,##0\);_(\$* &quot;-&quot;_);_(@_)"/>
    <numFmt numFmtId="180" formatCode="#,##0.0000"/>
  </numFmts>
  <fonts count="57">
    <font>
      <sz val="10"/>
      <name val="Arial"/>
      <family val="2"/>
    </font>
    <font>
      <sz val="11"/>
      <name val="宋体"/>
      <family val="0"/>
    </font>
    <font>
      <sz val="20"/>
      <color indexed="8"/>
      <name val="Calibri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sz val="20"/>
      <color indexed="8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7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9" fillId="0" borderId="0">
      <alignment/>
      <protection/>
    </xf>
  </cellStyleXfs>
  <cellXfs count="11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0" fontId="36" fillId="0" borderId="0" xfId="0" applyFont="1" applyFill="1" applyBorder="1" applyAlignment="1">
      <alignment/>
    </xf>
    <xf numFmtId="0" fontId="8" fillId="0" borderId="0" xfId="63" applyFont="1" applyAlignment="1">
      <alignment horizontal="center" vertical="center" wrapText="1"/>
      <protection/>
    </xf>
    <xf numFmtId="0" fontId="9" fillId="0" borderId="0" xfId="63" applyFont="1" applyAlignment="1">
      <alignment horizontal="center" vertical="center" wrapText="1"/>
      <protection/>
    </xf>
    <xf numFmtId="0" fontId="10" fillId="0" borderId="14" xfId="63" applyFont="1" applyBorder="1" applyAlignment="1">
      <alignment horizontal="center" vertical="center" wrapText="1"/>
      <protection/>
    </xf>
    <xf numFmtId="0" fontId="55" fillId="0" borderId="14" xfId="63" applyFont="1" applyBorder="1" applyAlignment="1">
      <alignment horizontal="center" vertical="center" wrapText="1"/>
      <protection/>
    </xf>
    <xf numFmtId="0" fontId="36" fillId="0" borderId="14" xfId="0" applyFont="1" applyFill="1" applyBorder="1" applyAlignment="1">
      <alignment horizontal="center"/>
    </xf>
    <xf numFmtId="0" fontId="56" fillId="0" borderId="14" xfId="0" applyFont="1" applyFill="1" applyBorder="1" applyAlignment="1">
      <alignment vertical="center"/>
    </xf>
    <xf numFmtId="0" fontId="10" fillId="0" borderId="15" xfId="63" applyFont="1" applyBorder="1" applyAlignment="1">
      <alignment vertical="center" wrapText="1"/>
      <protection/>
    </xf>
    <xf numFmtId="0" fontId="10" fillId="0" borderId="16" xfId="63" applyFont="1" applyBorder="1" applyAlignment="1">
      <alignment vertical="center" wrapText="1"/>
      <protection/>
    </xf>
    <xf numFmtId="0" fontId="10" fillId="0" borderId="15" xfId="63" applyFont="1" applyBorder="1" applyAlignment="1">
      <alignment horizontal="center" vertical="center" wrapText="1"/>
      <protection/>
    </xf>
    <xf numFmtId="0" fontId="10" fillId="0" borderId="17" xfId="63" applyFont="1" applyBorder="1" applyAlignment="1">
      <alignment horizontal="center" vertical="center" wrapText="1"/>
      <protection/>
    </xf>
    <xf numFmtId="0" fontId="10" fillId="0" borderId="16" xfId="63" applyFont="1" applyBorder="1" applyAlignment="1">
      <alignment horizontal="center" vertical="center" wrapText="1"/>
      <protection/>
    </xf>
    <xf numFmtId="0" fontId="10" fillId="0" borderId="14" xfId="63" applyFont="1" applyBorder="1" applyAlignment="1">
      <alignment vertical="center" wrapText="1"/>
      <protection/>
    </xf>
    <xf numFmtId="0" fontId="10" fillId="0" borderId="15" xfId="63" applyFont="1" applyBorder="1" applyAlignment="1">
      <alignment horizontal="left" vertical="center" wrapText="1"/>
      <protection/>
    </xf>
    <xf numFmtId="0" fontId="10" fillId="0" borderId="16" xfId="63" applyFont="1" applyBorder="1" applyAlignment="1">
      <alignment horizontal="left" vertical="center" wrapText="1"/>
      <protection/>
    </xf>
    <xf numFmtId="0" fontId="10" fillId="0" borderId="14" xfId="63" applyFont="1" applyBorder="1" applyAlignment="1">
      <alignment horizontal="left" vertical="center" wrapText="1"/>
      <protection/>
    </xf>
    <xf numFmtId="0" fontId="10" fillId="33" borderId="14" xfId="63" applyFont="1" applyFill="1" applyBorder="1" applyAlignment="1">
      <alignment vertical="center" wrapText="1"/>
      <protection/>
    </xf>
    <xf numFmtId="0" fontId="10" fillId="0" borderId="14" xfId="63" applyFont="1" applyFill="1" applyBorder="1" applyAlignment="1">
      <alignment vertical="center" wrapText="1"/>
      <protection/>
    </xf>
    <xf numFmtId="0" fontId="10" fillId="0" borderId="18" xfId="63" applyFont="1" applyBorder="1" applyAlignment="1">
      <alignment horizontal="center" vertical="center" wrapText="1"/>
      <protection/>
    </xf>
    <xf numFmtId="0" fontId="10" fillId="0" borderId="19" xfId="63" applyFont="1" applyBorder="1" applyAlignment="1">
      <alignment horizontal="center" vertical="center" wrapText="1"/>
      <protection/>
    </xf>
    <xf numFmtId="0" fontId="10" fillId="0" borderId="20" xfId="63" applyFont="1" applyBorder="1" applyAlignment="1">
      <alignment horizontal="center" vertical="center" wrapText="1"/>
      <protection/>
    </xf>
    <xf numFmtId="0" fontId="10" fillId="0" borderId="21" xfId="63" applyFont="1" applyBorder="1" applyAlignment="1">
      <alignment horizontal="center" vertical="center" wrapText="1"/>
      <protection/>
    </xf>
    <xf numFmtId="0" fontId="10" fillId="0" borderId="22" xfId="63" applyFont="1" applyBorder="1" applyAlignment="1">
      <alignment horizontal="center" vertical="center" wrapText="1"/>
      <protection/>
    </xf>
    <xf numFmtId="0" fontId="10" fillId="0" borderId="23" xfId="63" applyFont="1" applyBorder="1" applyAlignment="1">
      <alignment horizontal="center" vertical="center" wrapText="1"/>
      <protection/>
    </xf>
    <xf numFmtId="0" fontId="10" fillId="0" borderId="24" xfId="63" applyFont="1" applyBorder="1" applyAlignment="1">
      <alignment horizontal="center" vertical="center" wrapText="1"/>
      <protection/>
    </xf>
    <xf numFmtId="0" fontId="10" fillId="0" borderId="25" xfId="63" applyFont="1" applyBorder="1" applyAlignment="1">
      <alignment horizontal="center" vertical="center" wrapText="1"/>
      <protection/>
    </xf>
    <xf numFmtId="0" fontId="10" fillId="0" borderId="26" xfId="63" applyFont="1" applyBorder="1" applyAlignment="1">
      <alignment horizontal="center" vertical="center" wrapText="1"/>
      <protection/>
    </xf>
    <xf numFmtId="0" fontId="10" fillId="0" borderId="17" xfId="63" applyFont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49" fontId="5" fillId="0" borderId="30" xfId="0" applyNumberFormat="1" applyFont="1" applyBorder="1" applyAlignment="1" applyProtection="1">
      <alignment horizontal="center" vertical="center" wrapText="1"/>
      <protection/>
    </xf>
    <xf numFmtId="37" fontId="5" fillId="0" borderId="30" xfId="0" applyNumberFormat="1" applyFont="1" applyBorder="1" applyAlignment="1" applyProtection="1">
      <alignment horizontal="center" vertical="center" wrapText="1"/>
      <protection/>
    </xf>
    <xf numFmtId="37" fontId="5" fillId="0" borderId="11" xfId="0" applyNumberFormat="1" applyFont="1" applyBorder="1" applyAlignment="1" applyProtection="1">
      <alignment horizontal="center" vertical="center" wrapText="1"/>
      <protection/>
    </xf>
    <xf numFmtId="4" fontId="11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4" fontId="5" fillId="0" borderId="27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vertical="center"/>
      <protection/>
    </xf>
    <xf numFmtId="4" fontId="5" fillId="0" borderId="31" xfId="0" applyNumberFormat="1" applyFont="1" applyBorder="1" applyAlignment="1" applyProtection="1">
      <alignment horizontal="left" vertical="center"/>
      <protection/>
    </xf>
    <xf numFmtId="49" fontId="5" fillId="0" borderId="13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4" xfId="0" applyNumberFormat="1" applyFont="1" applyBorder="1" applyAlignment="1" applyProtection="1">
      <alignment horizontal="left" vertical="center"/>
      <protection/>
    </xf>
    <xf numFmtId="4" fontId="5" fillId="0" borderId="32" xfId="0" applyNumberFormat="1" applyFont="1" applyBorder="1" applyAlignment="1" applyProtection="1">
      <alignment horizontal="right" vertical="center" wrapText="1"/>
      <protection/>
    </xf>
    <xf numFmtId="4" fontId="5" fillId="0" borderId="33" xfId="0" applyNumberFormat="1" applyFont="1" applyBorder="1" applyAlignment="1" applyProtection="1">
      <alignment horizontal="right" vertical="center" wrapText="1"/>
      <protection/>
    </xf>
    <xf numFmtId="4" fontId="5" fillId="0" borderId="34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/>
      <protection/>
    </xf>
    <xf numFmtId="4" fontId="5" fillId="0" borderId="33" xfId="0" applyNumberFormat="1" applyFont="1" applyBorder="1" applyAlignment="1" applyProtection="1">
      <alignment horizontal="right" vertical="center"/>
      <protection/>
    </xf>
    <xf numFmtId="4" fontId="5" fillId="0" borderId="35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0" fontId="6" fillId="34" borderId="0" xfId="0" applyNumberFormat="1" applyFont="1" applyFill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27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4" fontId="5" fillId="0" borderId="13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5" fillId="0" borderId="27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/>
      <protection/>
    </xf>
    <xf numFmtId="0" fontId="16" fillId="35" borderId="0" xfId="0" applyFont="1" applyFill="1" applyBorder="1" applyAlignment="1" applyProtection="1">
      <alignment horizontal="center"/>
      <protection/>
    </xf>
    <xf numFmtId="4" fontId="6" fillId="0" borderId="0" xfId="0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9"/>
  <sheetViews>
    <sheetView showGridLines="0" showZeros="0" view="pageBreakPreview" zoomScaleSheetLayoutView="100" workbookViewId="0" topLeftCell="A1">
      <selection activeCell="A1" sqref="A1:E1"/>
    </sheetView>
  </sheetViews>
  <sheetFormatPr defaultColWidth="8.8515625" defaultRowHeight="12.75" customHeight="1"/>
  <cols>
    <col min="1" max="254" width="9.140625" style="2" customWidth="1"/>
    <col min="255" max="255" width="9.140625" style="2" bestFit="1" customWidth="1"/>
    <col min="256" max="256" width="8.8515625" style="2" customWidth="1"/>
  </cols>
  <sheetData>
    <row r="1" s="1" customFormat="1" ht="42" customHeight="1">
      <c r="R1" s="67"/>
    </row>
    <row r="2" spans="1:18" s="2" customFormat="1" ht="61.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Q2" s="12"/>
      <c r="R2" s="12"/>
    </row>
    <row r="3" spans="2:17" s="2" customFormat="1" ht="38.25" customHeight="1">
      <c r="B3" s="105"/>
      <c r="C3" s="105"/>
      <c r="D3" s="105"/>
      <c r="E3" s="105"/>
      <c r="F3" s="106"/>
      <c r="G3" s="106"/>
      <c r="H3" s="105"/>
      <c r="I3" s="105"/>
      <c r="J3" s="105"/>
      <c r="K3" s="105"/>
      <c r="L3" s="105"/>
      <c r="M3" s="105"/>
      <c r="N3" s="105"/>
      <c r="O3" s="12"/>
      <c r="P3" s="12"/>
      <c r="Q3" s="12"/>
    </row>
    <row r="4" spans="1:15" s="2" customFormat="1" ht="15">
      <c r="A4" s="12"/>
      <c r="B4" s="12"/>
      <c r="F4" s="12"/>
      <c r="G4" s="12"/>
      <c r="J4" s="12"/>
      <c r="K4" s="12"/>
      <c r="L4" s="12"/>
      <c r="O4" s="12"/>
    </row>
    <row r="5" spans="2:15" s="2" customFormat="1" ht="25.5" customHeight="1">
      <c r="B5" s="12"/>
      <c r="F5" s="107" t="s">
        <v>1</v>
      </c>
      <c r="G5" s="107"/>
      <c r="H5" s="108"/>
      <c r="I5" s="108"/>
      <c r="J5" s="108"/>
      <c r="K5" s="112"/>
      <c r="L5" s="108"/>
      <c r="M5" s="112"/>
      <c r="O5" s="12"/>
    </row>
    <row r="6" spans="2:13" s="2" customFormat="1" ht="22.5">
      <c r="B6" s="12"/>
      <c r="C6" s="12"/>
      <c r="F6" s="107"/>
      <c r="G6" s="107"/>
      <c r="H6" s="107"/>
      <c r="I6" s="107"/>
      <c r="J6" s="107"/>
      <c r="K6" s="107"/>
      <c r="L6" s="107"/>
      <c r="M6" s="107"/>
    </row>
    <row r="7" spans="3:13" s="2" customFormat="1" ht="22.5">
      <c r="C7" s="12"/>
      <c r="F7" s="107"/>
      <c r="G7" s="107"/>
      <c r="H7" s="107"/>
      <c r="I7" s="107"/>
      <c r="J7" s="107"/>
      <c r="K7" s="107"/>
      <c r="L7" s="107"/>
      <c r="M7" s="107"/>
    </row>
    <row r="8" spans="3:253" s="2" customFormat="1" ht="22.5">
      <c r="C8" s="12"/>
      <c r="D8" s="12"/>
      <c r="F8" s="107"/>
      <c r="G8" s="107"/>
      <c r="H8" s="107"/>
      <c r="I8" s="107"/>
      <c r="J8" s="107"/>
      <c r="K8" s="107"/>
      <c r="L8" s="107"/>
      <c r="M8" s="107"/>
      <c r="IQ8" s="12"/>
      <c r="IR8" s="12"/>
      <c r="IS8" s="113"/>
    </row>
    <row r="9" spans="4:253" s="2" customFormat="1" ht="24.75" customHeight="1">
      <c r="D9" s="12"/>
      <c r="F9" s="109" t="s">
        <v>2</v>
      </c>
      <c r="G9" s="107"/>
      <c r="H9" s="107"/>
      <c r="I9" s="107"/>
      <c r="J9" s="107"/>
      <c r="K9" s="107"/>
      <c r="L9" s="107"/>
      <c r="M9" s="107"/>
      <c r="IQ9" s="12"/>
      <c r="IS9" s="12"/>
    </row>
    <row r="10" spans="6:253" s="2" customFormat="1" ht="22.5">
      <c r="F10" s="107"/>
      <c r="G10" s="107"/>
      <c r="H10" s="107"/>
      <c r="I10" s="107"/>
      <c r="J10" s="107"/>
      <c r="K10" s="107"/>
      <c r="L10" s="107"/>
      <c r="M10" s="107"/>
      <c r="IQ10" s="12"/>
      <c r="IS10" s="12"/>
    </row>
    <row r="11" spans="6:254" s="2" customFormat="1" ht="22.5">
      <c r="F11" s="107"/>
      <c r="G11" s="107"/>
      <c r="H11" s="107"/>
      <c r="I11" s="107"/>
      <c r="J11" s="107"/>
      <c r="K11" s="107"/>
      <c r="L11" s="107"/>
      <c r="M11" s="107"/>
      <c r="IS11" s="12"/>
      <c r="IT11" s="12"/>
    </row>
    <row r="12" spans="6:254" s="2" customFormat="1" ht="24.75" customHeight="1">
      <c r="F12" s="107" t="s">
        <v>3</v>
      </c>
      <c r="G12" s="107"/>
      <c r="H12" s="108"/>
      <c r="I12" s="108"/>
      <c r="J12" s="108"/>
      <c r="K12" s="112"/>
      <c r="L12" s="112"/>
      <c r="M12" s="112"/>
      <c r="IT12" s="12"/>
    </row>
    <row r="13" spans="9:254" s="2" customFormat="1" ht="15">
      <c r="I13" s="12"/>
      <c r="J13" s="12"/>
      <c r="K13" s="12"/>
      <c r="IT13" s="12"/>
    </row>
    <row r="14" spans="9:254" s="2" customFormat="1" ht="32.25" customHeight="1">
      <c r="I14" s="12"/>
      <c r="K14" s="12"/>
      <c r="IT14" s="12"/>
    </row>
    <row r="15" s="2" customFormat="1" ht="15">
      <c r="K15" s="12"/>
    </row>
    <row r="16" spans="1:14" s="2" customFormat="1" ht="31.5" customHeight="1">
      <c r="A16" s="110" t="s">
        <v>4</v>
      </c>
      <c r="B16" s="110"/>
      <c r="C16" s="110"/>
      <c r="D16" s="110"/>
      <c r="E16" s="111"/>
      <c r="F16" s="110"/>
      <c r="G16" s="110" t="s">
        <v>5</v>
      </c>
      <c r="H16" s="110"/>
      <c r="I16" s="111"/>
      <c r="J16" s="110"/>
      <c r="K16" s="110"/>
      <c r="L16" s="110"/>
      <c r="M16" s="110" t="s">
        <v>6</v>
      </c>
      <c r="N16" s="110"/>
    </row>
    <row r="17" s="2" customFormat="1" ht="15"/>
    <row r="18" s="2" customFormat="1" ht="16.5" customHeight="1"/>
    <row r="19" s="2" customFormat="1" ht="22.5">
      <c r="J19" s="107"/>
    </row>
    <row r="20" s="2" customFormat="1" ht="15"/>
    <row r="21" s="2" customFormat="1" ht="15"/>
    <row r="22" s="2" customFormat="1" ht="30" customHeight="1"/>
    <row r="23" s="2" customFormat="1" ht="15"/>
    <row r="24" s="2" customFormat="1" ht="15"/>
    <row r="25" s="2" customFormat="1" ht="15"/>
    <row r="26" s="2" customFormat="1" ht="30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N2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workbookViewId="0" topLeftCell="A1">
      <selection activeCell="D21" sqref="D21"/>
    </sheetView>
  </sheetViews>
  <sheetFormatPr defaultColWidth="9.140625" defaultRowHeight="12.75"/>
  <cols>
    <col min="1" max="1" width="34.00390625" style="0" customWidth="1"/>
    <col min="2" max="2" width="23.421875" style="0" customWidth="1"/>
    <col min="3" max="5" width="21.8515625" style="0" customWidth="1"/>
  </cols>
  <sheetData>
    <row r="1" spans="1:5" ht="31.5" customHeight="1">
      <c r="A1" s="42"/>
      <c r="B1" s="42"/>
      <c r="C1" s="43" t="s">
        <v>130</v>
      </c>
      <c r="D1" s="43"/>
      <c r="E1" s="43"/>
    </row>
    <row r="2" spans="1:5" ht="31.5" customHeight="1">
      <c r="A2" s="44" t="s">
        <v>131</v>
      </c>
      <c r="B2" s="44"/>
      <c r="C2" s="44"/>
      <c r="D2" s="44"/>
      <c r="E2" s="44"/>
    </row>
    <row r="3" spans="1:5" ht="31.5" customHeight="1">
      <c r="A3" s="45" t="s">
        <v>132</v>
      </c>
      <c r="B3" s="46"/>
      <c r="C3" s="46"/>
      <c r="D3" s="46"/>
      <c r="E3" s="43" t="s">
        <v>133</v>
      </c>
    </row>
    <row r="4" spans="1:5" ht="31.5" customHeight="1">
      <c r="A4" s="47" t="s">
        <v>60</v>
      </c>
      <c r="B4" s="47"/>
      <c r="C4" s="47" t="s">
        <v>134</v>
      </c>
      <c r="D4" s="47"/>
      <c r="E4" s="47"/>
    </row>
    <row r="5" spans="1:5" ht="31.5" customHeight="1">
      <c r="A5" s="47" t="s">
        <v>66</v>
      </c>
      <c r="B5" s="47" t="s">
        <v>67</v>
      </c>
      <c r="C5" s="47" t="s">
        <v>35</v>
      </c>
      <c r="D5" s="47" t="s">
        <v>61</v>
      </c>
      <c r="E5" s="47" t="s">
        <v>62</v>
      </c>
    </row>
    <row r="6" spans="1:5" ht="31.5" customHeight="1">
      <c r="A6" s="47" t="s">
        <v>49</v>
      </c>
      <c r="B6" s="47" t="s">
        <v>49</v>
      </c>
      <c r="C6" s="47"/>
      <c r="D6" s="47"/>
      <c r="E6" s="47"/>
    </row>
    <row r="7" spans="1:5" ht="31.5" customHeight="1">
      <c r="A7" s="48"/>
      <c r="B7" s="48"/>
      <c r="C7" s="49"/>
      <c r="D7" s="49"/>
      <c r="E7" s="49"/>
    </row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workbookViewId="0" topLeftCell="A1">
      <selection activeCell="J20" sqref="J20"/>
    </sheetView>
  </sheetViews>
  <sheetFormatPr defaultColWidth="9.140625" defaultRowHeight="12.75"/>
  <cols>
    <col min="1" max="8" width="13.8515625" style="0" customWidth="1"/>
  </cols>
  <sheetData>
    <row r="1" spans="1:8" ht="13.5">
      <c r="A1" s="14" t="s">
        <v>135</v>
      </c>
      <c r="B1" s="14"/>
      <c r="C1" s="14"/>
      <c r="D1" s="14"/>
      <c r="E1" s="14"/>
      <c r="F1" s="14"/>
      <c r="G1" s="14"/>
      <c r="H1" s="14"/>
    </row>
    <row r="2" spans="1:8" ht="20.25">
      <c r="A2" s="15" t="s">
        <v>136</v>
      </c>
      <c r="B2" s="15"/>
      <c r="C2" s="15"/>
      <c r="D2" s="15"/>
      <c r="E2" s="15"/>
      <c r="F2" s="15"/>
      <c r="G2" s="15"/>
      <c r="H2" s="15"/>
    </row>
    <row r="3" spans="1:8" ht="14.25">
      <c r="A3" s="16" t="s">
        <v>137</v>
      </c>
      <c r="B3" s="16"/>
      <c r="C3" s="16"/>
      <c r="D3" s="16"/>
      <c r="E3" s="16"/>
      <c r="F3" s="16"/>
      <c r="G3" s="16"/>
      <c r="H3" s="16"/>
    </row>
    <row r="4" spans="1:8" ht="12.75">
      <c r="A4" s="17" t="s">
        <v>138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139</v>
      </c>
      <c r="B5" s="17" t="s">
        <v>140</v>
      </c>
      <c r="C5" s="17"/>
      <c r="D5" s="17" t="s">
        <v>141</v>
      </c>
      <c r="E5" s="17"/>
      <c r="F5" s="17" t="s">
        <v>142</v>
      </c>
      <c r="G5" s="17"/>
      <c r="H5" s="17"/>
    </row>
    <row r="6" spans="1:8" ht="12.75">
      <c r="A6" s="17"/>
      <c r="B6" s="17"/>
      <c r="C6" s="17"/>
      <c r="D6" s="17"/>
      <c r="E6" s="17"/>
      <c r="F6" s="17" t="s">
        <v>143</v>
      </c>
      <c r="G6" s="17" t="s">
        <v>37</v>
      </c>
      <c r="H6" s="17" t="s">
        <v>144</v>
      </c>
    </row>
    <row r="7" spans="1:8" ht="12.75">
      <c r="A7" s="17"/>
      <c r="B7" s="17" t="s">
        <v>145</v>
      </c>
      <c r="C7" s="17"/>
      <c r="D7" s="17" t="s">
        <v>89</v>
      </c>
      <c r="E7" s="17"/>
      <c r="F7" s="30">
        <f aca="true" t="shared" si="0" ref="F7:F12">SUM(G7:H7)</f>
        <v>54.21</v>
      </c>
      <c r="G7" s="31">
        <v>54.21</v>
      </c>
      <c r="H7" s="31"/>
    </row>
    <row r="8" spans="1:8" ht="12.75">
      <c r="A8" s="17"/>
      <c r="B8" s="17" t="s">
        <v>146</v>
      </c>
      <c r="C8" s="17"/>
      <c r="D8" s="17" t="s">
        <v>109</v>
      </c>
      <c r="E8" s="17"/>
      <c r="F8" s="30">
        <f t="shared" si="0"/>
        <v>3.6</v>
      </c>
      <c r="G8" s="31">
        <v>3.6</v>
      </c>
      <c r="H8" s="31"/>
    </row>
    <row r="9" spans="1:8" ht="12.75">
      <c r="A9" s="17"/>
      <c r="B9" s="17" t="s">
        <v>147</v>
      </c>
      <c r="C9" s="17"/>
      <c r="D9" s="23" t="s">
        <v>148</v>
      </c>
      <c r="E9" s="25"/>
      <c r="F9" s="26">
        <v>14</v>
      </c>
      <c r="G9" s="26">
        <v>14</v>
      </c>
      <c r="H9" s="31"/>
    </row>
    <row r="10" spans="1:8" ht="12.75">
      <c r="A10" s="17"/>
      <c r="B10" s="17" t="s">
        <v>149</v>
      </c>
      <c r="C10" s="17"/>
      <c r="D10" s="23" t="s">
        <v>150</v>
      </c>
      <c r="E10" s="25"/>
      <c r="F10" s="26">
        <v>5.78</v>
      </c>
      <c r="G10" s="26">
        <v>5.78</v>
      </c>
      <c r="H10" s="31"/>
    </row>
    <row r="11" spans="1:8" ht="12.75">
      <c r="A11" s="17"/>
      <c r="B11" s="17" t="s">
        <v>151</v>
      </c>
      <c r="C11" s="17"/>
      <c r="D11" s="23" t="s">
        <v>152</v>
      </c>
      <c r="E11" s="25"/>
      <c r="F11" s="26">
        <v>28</v>
      </c>
      <c r="G11" s="26">
        <v>28</v>
      </c>
      <c r="H11" s="31"/>
    </row>
    <row r="12" spans="1:8" ht="12.75">
      <c r="A12" s="17"/>
      <c r="B12" s="17" t="s">
        <v>153</v>
      </c>
      <c r="C12" s="17"/>
      <c r="D12" s="17"/>
      <c r="E12" s="17"/>
      <c r="F12" s="30">
        <f t="shared" si="0"/>
        <v>105.59</v>
      </c>
      <c r="G12" s="30">
        <f>SUM(G7:G11)</f>
        <v>105.59</v>
      </c>
      <c r="H12" s="30">
        <f>SUM(H7:H11)</f>
        <v>0</v>
      </c>
    </row>
    <row r="13" spans="1:8" ht="57.75" customHeight="1">
      <c r="A13" s="17" t="s">
        <v>154</v>
      </c>
      <c r="B13" s="29" t="s">
        <v>155</v>
      </c>
      <c r="C13" s="29"/>
      <c r="D13" s="29"/>
      <c r="E13" s="29"/>
      <c r="F13" s="29"/>
      <c r="G13" s="29"/>
      <c r="H13" s="29"/>
    </row>
    <row r="14" spans="1:8" ht="12.75">
      <c r="A14" s="32" t="s">
        <v>156</v>
      </c>
      <c r="B14" s="32" t="s">
        <v>157</v>
      </c>
      <c r="C14" s="33" t="s">
        <v>158</v>
      </c>
      <c r="D14" s="34"/>
      <c r="E14" s="32" t="s">
        <v>159</v>
      </c>
      <c r="F14" s="32"/>
      <c r="G14" s="32" t="s">
        <v>160</v>
      </c>
      <c r="H14" s="17" t="s">
        <v>161</v>
      </c>
    </row>
    <row r="15" spans="1:8" ht="36">
      <c r="A15" s="17"/>
      <c r="B15" s="17" t="s">
        <v>162</v>
      </c>
      <c r="C15" s="35" t="s">
        <v>163</v>
      </c>
      <c r="D15" s="36"/>
      <c r="E15" s="27" t="s">
        <v>164</v>
      </c>
      <c r="F15" s="28"/>
      <c r="G15" s="26" t="s">
        <v>165</v>
      </c>
      <c r="H15" s="29"/>
    </row>
    <row r="16" spans="1:8" ht="12.75">
      <c r="A16" s="17"/>
      <c r="B16" s="17"/>
      <c r="C16" s="33"/>
      <c r="D16" s="34"/>
      <c r="E16" s="27"/>
      <c r="F16" s="28"/>
      <c r="G16" s="26"/>
      <c r="H16" s="29"/>
    </row>
    <row r="17" spans="1:8" ht="36">
      <c r="A17" s="17"/>
      <c r="B17" s="17"/>
      <c r="C17" s="35" t="s">
        <v>166</v>
      </c>
      <c r="D17" s="36"/>
      <c r="E17" s="27" t="s">
        <v>167</v>
      </c>
      <c r="F17" s="28"/>
      <c r="G17" s="26" t="s">
        <v>168</v>
      </c>
      <c r="H17" s="29"/>
    </row>
    <row r="18" spans="1:8" ht="12.75">
      <c r="A18" s="17"/>
      <c r="B18" s="17"/>
      <c r="C18" s="37"/>
      <c r="D18" s="38"/>
      <c r="E18" s="27"/>
      <c r="F18" s="28"/>
      <c r="G18" s="26"/>
      <c r="H18" s="29"/>
    </row>
    <row r="19" spans="1:8" ht="36">
      <c r="A19" s="17"/>
      <c r="B19" s="17"/>
      <c r="C19" s="35" t="s">
        <v>169</v>
      </c>
      <c r="D19" s="36"/>
      <c r="E19" s="27" t="s">
        <v>170</v>
      </c>
      <c r="F19" s="28"/>
      <c r="G19" s="26" t="s">
        <v>171</v>
      </c>
      <c r="H19" s="17"/>
    </row>
    <row r="20" spans="1:8" ht="12.75">
      <c r="A20" s="17"/>
      <c r="B20" s="17"/>
      <c r="C20" s="37"/>
      <c r="D20" s="38"/>
      <c r="E20" s="27"/>
      <c r="F20" s="28"/>
      <c r="G20" s="26"/>
      <c r="H20" s="17"/>
    </row>
    <row r="21" spans="1:8" ht="12.75">
      <c r="A21" s="17"/>
      <c r="B21" s="17"/>
      <c r="C21" s="35" t="s">
        <v>172</v>
      </c>
      <c r="D21" s="36"/>
      <c r="E21" s="27" t="s">
        <v>173</v>
      </c>
      <c r="F21" s="28"/>
      <c r="G21" s="17" t="s">
        <v>174</v>
      </c>
      <c r="H21" s="17"/>
    </row>
    <row r="22" spans="1:8" ht="12.75">
      <c r="A22" s="17"/>
      <c r="B22" s="17"/>
      <c r="C22" s="37"/>
      <c r="D22" s="38"/>
      <c r="E22" s="27"/>
      <c r="F22" s="28"/>
      <c r="G22" s="26"/>
      <c r="H22" s="17"/>
    </row>
    <row r="23" spans="1:8" ht="12.75">
      <c r="A23" s="17"/>
      <c r="B23" s="17"/>
      <c r="C23" s="23" t="s">
        <v>175</v>
      </c>
      <c r="D23" s="25"/>
      <c r="E23" s="27"/>
      <c r="F23" s="28"/>
      <c r="G23" s="26"/>
      <c r="H23" s="17"/>
    </row>
    <row r="24" spans="1:8" ht="36">
      <c r="A24" s="17"/>
      <c r="B24" s="17" t="s">
        <v>176</v>
      </c>
      <c r="C24" s="35" t="s">
        <v>177</v>
      </c>
      <c r="D24" s="36"/>
      <c r="E24" s="27" t="s">
        <v>178</v>
      </c>
      <c r="F24" s="28"/>
      <c r="G24" s="26" t="s">
        <v>179</v>
      </c>
      <c r="H24" s="17"/>
    </row>
    <row r="25" spans="1:8" ht="12.75">
      <c r="A25" s="17"/>
      <c r="B25" s="17"/>
      <c r="C25" s="33"/>
      <c r="D25" s="34"/>
      <c r="E25" s="27"/>
      <c r="F25" s="28"/>
      <c r="G25" s="26"/>
      <c r="H25" s="17"/>
    </row>
    <row r="26" spans="1:8" ht="24">
      <c r="A26" s="17"/>
      <c r="B26" s="17"/>
      <c r="C26" s="35" t="s">
        <v>180</v>
      </c>
      <c r="D26" s="36"/>
      <c r="E26" s="27" t="s">
        <v>181</v>
      </c>
      <c r="F26" s="28"/>
      <c r="G26" s="26" t="s">
        <v>182</v>
      </c>
      <c r="H26" s="17"/>
    </row>
    <row r="27" spans="1:8" ht="12.75">
      <c r="A27" s="17"/>
      <c r="B27" s="17"/>
      <c r="C27" s="33"/>
      <c r="D27" s="34"/>
      <c r="E27" s="27"/>
      <c r="F27" s="28"/>
      <c r="G27" s="26"/>
      <c r="H27" s="17"/>
    </row>
    <row r="28" spans="1:8" ht="60">
      <c r="A28" s="17"/>
      <c r="B28" s="17"/>
      <c r="C28" s="35" t="s">
        <v>183</v>
      </c>
      <c r="D28" s="36"/>
      <c r="E28" s="27" t="s">
        <v>184</v>
      </c>
      <c r="F28" s="28"/>
      <c r="G28" s="26" t="s">
        <v>185</v>
      </c>
      <c r="H28" s="17"/>
    </row>
    <row r="29" spans="1:8" ht="12.75">
      <c r="A29" s="17"/>
      <c r="B29" s="17"/>
      <c r="C29" s="33"/>
      <c r="D29" s="34"/>
      <c r="E29" s="27"/>
      <c r="F29" s="28"/>
      <c r="G29" s="26"/>
      <c r="H29" s="17"/>
    </row>
    <row r="30" spans="1:8" ht="24">
      <c r="A30" s="17"/>
      <c r="B30" s="17"/>
      <c r="C30" s="35" t="s">
        <v>186</v>
      </c>
      <c r="D30" s="36"/>
      <c r="E30" s="27" t="s">
        <v>187</v>
      </c>
      <c r="F30" s="28"/>
      <c r="G30" s="26" t="s">
        <v>188</v>
      </c>
      <c r="H30" s="17"/>
    </row>
    <row r="31" spans="1:8" ht="12.75">
      <c r="A31" s="17"/>
      <c r="B31" s="17"/>
      <c r="C31" s="37"/>
      <c r="D31" s="38"/>
      <c r="E31" s="27"/>
      <c r="F31" s="28"/>
      <c r="G31" s="26"/>
      <c r="H31" s="17"/>
    </row>
    <row r="32" spans="1:8" ht="12.75">
      <c r="A32" s="17"/>
      <c r="B32" s="17"/>
      <c r="C32" s="23" t="s">
        <v>175</v>
      </c>
      <c r="D32" s="25"/>
      <c r="E32" s="27"/>
      <c r="F32" s="28"/>
      <c r="G32" s="26"/>
      <c r="H32" s="17"/>
    </row>
    <row r="33" spans="1:8" ht="24">
      <c r="A33" s="17"/>
      <c r="B33" s="39" t="s">
        <v>189</v>
      </c>
      <c r="C33" s="35" t="s">
        <v>190</v>
      </c>
      <c r="D33" s="36"/>
      <c r="E33" s="27" t="s">
        <v>191</v>
      </c>
      <c r="F33" s="28"/>
      <c r="G33" s="26" t="s">
        <v>182</v>
      </c>
      <c r="H33" s="17"/>
    </row>
    <row r="34" spans="1:8" ht="12.75">
      <c r="A34" s="17"/>
      <c r="B34" s="40"/>
      <c r="C34" s="37"/>
      <c r="D34" s="38"/>
      <c r="E34" s="27"/>
      <c r="F34" s="28"/>
      <c r="G34" s="26"/>
      <c r="H34" s="17"/>
    </row>
    <row r="35" spans="1:8" ht="12.75">
      <c r="A35" s="17"/>
      <c r="B35" s="32"/>
      <c r="C35" s="23" t="s">
        <v>175</v>
      </c>
      <c r="D35" s="25"/>
      <c r="E35" s="27"/>
      <c r="F35" s="28"/>
      <c r="G35" s="41"/>
      <c r="H35" s="17"/>
    </row>
  </sheetData>
  <sheetProtection/>
  <mergeCells count="59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C23:D23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C32:D32"/>
    <mergeCell ref="E32:F32"/>
    <mergeCell ref="E33:F33"/>
    <mergeCell ref="E34:F34"/>
    <mergeCell ref="C35:D35"/>
    <mergeCell ref="E35:F35"/>
    <mergeCell ref="A5:A12"/>
    <mergeCell ref="A14:A35"/>
    <mergeCell ref="B15:B23"/>
    <mergeCell ref="B24:B32"/>
    <mergeCell ref="B33:B35"/>
    <mergeCell ref="B5:C6"/>
    <mergeCell ref="D5:E6"/>
    <mergeCell ref="C15:D16"/>
    <mergeCell ref="C17:D18"/>
    <mergeCell ref="C19:D20"/>
    <mergeCell ref="C21:D22"/>
    <mergeCell ref="C24:D25"/>
    <mergeCell ref="C26:D27"/>
    <mergeCell ref="C28:D29"/>
    <mergeCell ref="C30:D31"/>
    <mergeCell ref="C33:D3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SheetLayoutView="100" workbookViewId="0" topLeftCell="A1">
      <selection activeCell="R11" sqref="R11"/>
    </sheetView>
  </sheetViews>
  <sheetFormatPr defaultColWidth="9.140625" defaultRowHeight="12.75"/>
  <cols>
    <col min="1" max="7" width="13.57421875" style="0" customWidth="1"/>
  </cols>
  <sheetData>
    <row r="1" spans="1:7" ht="13.5">
      <c r="A1" s="14" t="s">
        <v>192</v>
      </c>
      <c r="B1" s="14"/>
      <c r="C1" s="14"/>
      <c r="D1" s="14"/>
      <c r="E1" s="14"/>
      <c r="F1" s="14"/>
      <c r="G1" s="14"/>
    </row>
    <row r="2" spans="1:7" ht="20.25">
      <c r="A2" s="15" t="s">
        <v>193</v>
      </c>
      <c r="B2" s="15"/>
      <c r="C2" s="15"/>
      <c r="D2" s="15"/>
      <c r="E2" s="15"/>
      <c r="F2" s="15"/>
      <c r="G2" s="15"/>
    </row>
    <row r="3" spans="1:7" ht="14.25">
      <c r="A3" s="16" t="s">
        <v>137</v>
      </c>
      <c r="B3" s="16"/>
      <c r="C3" s="16"/>
      <c r="D3" s="16"/>
      <c r="E3" s="16"/>
      <c r="F3" s="16"/>
      <c r="G3" s="16"/>
    </row>
    <row r="4" spans="1:7" ht="12.75">
      <c r="A4" s="17" t="s">
        <v>194</v>
      </c>
      <c r="B4" s="17"/>
      <c r="C4" s="18" t="s">
        <v>152</v>
      </c>
      <c r="D4" s="18"/>
      <c r="E4" s="18"/>
      <c r="F4" s="18"/>
      <c r="G4" s="18"/>
    </row>
    <row r="5" spans="1:7" ht="13.5">
      <c r="A5" s="17" t="s">
        <v>195</v>
      </c>
      <c r="B5" s="17"/>
      <c r="C5" s="17" t="s">
        <v>196</v>
      </c>
      <c r="D5" s="17"/>
      <c r="E5" s="17" t="s">
        <v>197</v>
      </c>
      <c r="F5" s="19" t="s">
        <v>198</v>
      </c>
      <c r="G5" s="19"/>
    </row>
    <row r="6" spans="1:7" ht="14.25">
      <c r="A6" s="17" t="s">
        <v>199</v>
      </c>
      <c r="B6" s="17"/>
      <c r="C6" s="17"/>
      <c r="D6" s="17"/>
      <c r="E6" s="17" t="s">
        <v>200</v>
      </c>
      <c r="F6" s="19" t="s">
        <v>201</v>
      </c>
      <c r="G6" s="19"/>
    </row>
    <row r="7" spans="1:7" ht="12.75">
      <c r="A7" s="17" t="s">
        <v>202</v>
      </c>
      <c r="B7" s="20"/>
      <c r="C7" s="21" t="s">
        <v>203</v>
      </c>
      <c r="D7" s="22"/>
      <c r="E7" s="23">
        <v>28</v>
      </c>
      <c r="F7" s="24"/>
      <c r="G7" s="25"/>
    </row>
    <row r="8" spans="1:7" ht="12.75">
      <c r="A8" s="20"/>
      <c r="B8" s="20"/>
      <c r="C8" s="21" t="s">
        <v>204</v>
      </c>
      <c r="D8" s="22"/>
      <c r="E8" s="23">
        <v>28</v>
      </c>
      <c r="F8" s="24"/>
      <c r="G8" s="25"/>
    </row>
    <row r="9" spans="1:7" ht="12.75">
      <c r="A9" s="20"/>
      <c r="B9" s="20"/>
      <c r="C9" s="21" t="s">
        <v>205</v>
      </c>
      <c r="D9" s="22"/>
      <c r="E9" s="23"/>
      <c r="F9" s="24"/>
      <c r="G9" s="25"/>
    </row>
    <row r="10" spans="1:7" ht="12.75">
      <c r="A10" s="17" t="s">
        <v>206</v>
      </c>
      <c r="B10" s="17"/>
      <c r="C10" s="26" t="s">
        <v>207</v>
      </c>
      <c r="D10" s="26"/>
      <c r="E10" s="26"/>
      <c r="F10" s="26"/>
      <c r="G10" s="26"/>
    </row>
    <row r="11" spans="1:7" ht="12.75">
      <c r="A11" s="17"/>
      <c r="B11" s="17"/>
      <c r="C11" s="26"/>
      <c r="D11" s="26"/>
      <c r="E11" s="26"/>
      <c r="F11" s="26"/>
      <c r="G11" s="26"/>
    </row>
    <row r="12" spans="1:7" ht="12.75">
      <c r="A12" s="17" t="s">
        <v>208</v>
      </c>
      <c r="B12" s="17" t="s">
        <v>157</v>
      </c>
      <c r="C12" s="17" t="s">
        <v>158</v>
      </c>
      <c r="D12" s="17" t="s">
        <v>159</v>
      </c>
      <c r="E12" s="26"/>
      <c r="F12" s="17" t="s">
        <v>160</v>
      </c>
      <c r="G12" s="17" t="s">
        <v>161</v>
      </c>
    </row>
    <row r="13" spans="1:7" ht="36">
      <c r="A13" s="17"/>
      <c r="B13" s="17" t="s">
        <v>162</v>
      </c>
      <c r="C13" s="17" t="s">
        <v>163</v>
      </c>
      <c r="D13" s="27" t="s">
        <v>164</v>
      </c>
      <c r="E13" s="28"/>
      <c r="F13" s="26" t="s">
        <v>165</v>
      </c>
      <c r="G13" s="29"/>
    </row>
    <row r="14" spans="1:7" ht="12.75">
      <c r="A14" s="17"/>
      <c r="B14" s="17"/>
      <c r="C14" s="17"/>
      <c r="D14" s="27"/>
      <c r="E14" s="28"/>
      <c r="F14" s="26"/>
      <c r="G14" s="29"/>
    </row>
    <row r="15" spans="1:7" ht="12.75">
      <c r="A15" s="17"/>
      <c r="B15" s="17"/>
      <c r="C15" s="17"/>
      <c r="D15" s="27"/>
      <c r="E15" s="28"/>
      <c r="F15" s="26"/>
      <c r="G15" s="29"/>
    </row>
    <row r="16" spans="1:7" ht="36">
      <c r="A16" s="17"/>
      <c r="B16" s="17"/>
      <c r="C16" s="17" t="s">
        <v>166</v>
      </c>
      <c r="D16" s="27" t="s">
        <v>167</v>
      </c>
      <c r="E16" s="28"/>
      <c r="F16" s="26" t="s">
        <v>168</v>
      </c>
      <c r="G16" s="29"/>
    </row>
    <row r="17" spans="1:7" ht="12.75">
      <c r="A17" s="17"/>
      <c r="B17" s="17"/>
      <c r="C17" s="17"/>
      <c r="D17" s="27"/>
      <c r="E17" s="28"/>
      <c r="F17" s="26"/>
      <c r="G17" s="29"/>
    </row>
    <row r="18" spans="1:7" ht="12.75">
      <c r="A18" s="17"/>
      <c r="B18" s="17"/>
      <c r="C18" s="17"/>
      <c r="D18" s="27"/>
      <c r="E18" s="28"/>
      <c r="F18" s="26"/>
      <c r="G18" s="17"/>
    </row>
    <row r="19" spans="1:7" ht="36">
      <c r="A19" s="17"/>
      <c r="B19" s="17"/>
      <c r="C19" s="17" t="s">
        <v>169</v>
      </c>
      <c r="D19" s="27" t="s">
        <v>170</v>
      </c>
      <c r="E19" s="28"/>
      <c r="F19" s="26" t="s">
        <v>171</v>
      </c>
      <c r="G19" s="17"/>
    </row>
    <row r="20" spans="1:7" ht="12.75">
      <c r="A20" s="17"/>
      <c r="B20" s="17"/>
      <c r="C20" s="17"/>
      <c r="D20" s="27"/>
      <c r="E20" s="28"/>
      <c r="F20" s="26"/>
      <c r="G20" s="17"/>
    </row>
    <row r="21" spans="1:7" ht="12.75">
      <c r="A21" s="17"/>
      <c r="B21" s="17"/>
      <c r="C21" s="17"/>
      <c r="D21" s="27"/>
      <c r="E21" s="28"/>
      <c r="F21" s="26"/>
      <c r="G21" s="17"/>
    </row>
    <row r="22" spans="1:7" ht="12.75">
      <c r="A22" s="17"/>
      <c r="B22" s="17"/>
      <c r="C22" s="17" t="s">
        <v>172</v>
      </c>
      <c r="D22" s="27" t="s">
        <v>173</v>
      </c>
      <c r="E22" s="28"/>
      <c r="F22" s="17" t="s">
        <v>174</v>
      </c>
      <c r="G22" s="17"/>
    </row>
    <row r="23" spans="1:7" ht="12.75">
      <c r="A23" s="17"/>
      <c r="B23" s="17"/>
      <c r="C23" s="17"/>
      <c r="D23" s="27"/>
      <c r="E23" s="28"/>
      <c r="F23" s="26"/>
      <c r="G23" s="17"/>
    </row>
    <row r="24" spans="1:7" ht="12.75">
      <c r="A24" s="17"/>
      <c r="B24" s="17"/>
      <c r="C24" s="17"/>
      <c r="D24" s="27"/>
      <c r="E24" s="28"/>
      <c r="F24" s="26"/>
      <c r="G24" s="17"/>
    </row>
    <row r="25" spans="1:7" ht="12.75">
      <c r="A25" s="17"/>
      <c r="B25" s="17"/>
      <c r="C25" s="26" t="s">
        <v>209</v>
      </c>
      <c r="D25" s="27"/>
      <c r="E25" s="28"/>
      <c r="F25" s="26"/>
      <c r="G25" s="17"/>
    </row>
    <row r="26" spans="1:7" ht="36">
      <c r="A26" s="17"/>
      <c r="B26" s="17" t="s">
        <v>176</v>
      </c>
      <c r="C26" s="17" t="s">
        <v>177</v>
      </c>
      <c r="D26" s="27" t="s">
        <v>178</v>
      </c>
      <c r="E26" s="28"/>
      <c r="F26" s="26" t="s">
        <v>179</v>
      </c>
      <c r="G26" s="17"/>
    </row>
    <row r="27" spans="1:7" ht="12.75">
      <c r="A27" s="17"/>
      <c r="B27" s="17"/>
      <c r="C27" s="17"/>
      <c r="D27" s="27"/>
      <c r="E27" s="28"/>
      <c r="F27" s="26"/>
      <c r="G27" s="17"/>
    </row>
    <row r="28" spans="1:7" ht="12.75">
      <c r="A28" s="17"/>
      <c r="B28" s="17"/>
      <c r="C28" s="17"/>
      <c r="D28" s="27"/>
      <c r="E28" s="28"/>
      <c r="F28" s="26"/>
      <c r="G28" s="17"/>
    </row>
    <row r="29" spans="1:7" ht="24">
      <c r="A29" s="17"/>
      <c r="B29" s="17"/>
      <c r="C29" s="17" t="s">
        <v>180</v>
      </c>
      <c r="D29" s="27" t="s">
        <v>181</v>
      </c>
      <c r="E29" s="28"/>
      <c r="F29" s="26" t="s">
        <v>182</v>
      </c>
      <c r="G29" s="17"/>
    </row>
    <row r="30" spans="1:7" ht="12.75">
      <c r="A30" s="17"/>
      <c r="B30" s="17"/>
      <c r="C30" s="17"/>
      <c r="D30" s="27"/>
      <c r="E30" s="28"/>
      <c r="F30" s="26"/>
      <c r="G30" s="17"/>
    </row>
    <row r="31" spans="1:7" ht="12.75">
      <c r="A31" s="17"/>
      <c r="B31" s="17"/>
      <c r="C31" s="17"/>
      <c r="D31" s="27"/>
      <c r="E31" s="28"/>
      <c r="F31" s="26"/>
      <c r="G31" s="17"/>
    </row>
    <row r="32" spans="1:7" ht="60">
      <c r="A32" s="17"/>
      <c r="B32" s="17"/>
      <c r="C32" s="17" t="s">
        <v>183</v>
      </c>
      <c r="D32" s="27" t="s">
        <v>184</v>
      </c>
      <c r="E32" s="28"/>
      <c r="F32" s="26" t="s">
        <v>185</v>
      </c>
      <c r="G32" s="17"/>
    </row>
    <row r="33" spans="1:7" ht="12.75">
      <c r="A33" s="17"/>
      <c r="B33" s="17"/>
      <c r="C33" s="17"/>
      <c r="D33" s="27"/>
      <c r="E33" s="28"/>
      <c r="F33" s="26"/>
      <c r="G33" s="17"/>
    </row>
    <row r="34" spans="1:7" ht="12.75">
      <c r="A34" s="17"/>
      <c r="B34" s="17"/>
      <c r="C34" s="17"/>
      <c r="D34" s="27"/>
      <c r="E34" s="28"/>
      <c r="F34" s="26"/>
      <c r="G34" s="17"/>
    </row>
    <row r="35" spans="1:7" ht="24">
      <c r="A35" s="17"/>
      <c r="B35" s="17"/>
      <c r="C35" s="17" t="s">
        <v>186</v>
      </c>
      <c r="D35" s="27" t="s">
        <v>187</v>
      </c>
      <c r="E35" s="28"/>
      <c r="F35" s="26" t="s">
        <v>188</v>
      </c>
      <c r="G35" s="17"/>
    </row>
    <row r="36" spans="1:7" ht="12.75">
      <c r="A36" s="17"/>
      <c r="B36" s="17"/>
      <c r="C36" s="17"/>
      <c r="D36" s="27"/>
      <c r="E36" s="28"/>
      <c r="F36" s="26"/>
      <c r="G36" s="17"/>
    </row>
    <row r="37" spans="1:7" ht="12.75">
      <c r="A37" s="17"/>
      <c r="B37" s="17"/>
      <c r="C37" s="17"/>
      <c r="D37" s="27"/>
      <c r="E37" s="28"/>
      <c r="F37" s="26"/>
      <c r="G37" s="17"/>
    </row>
    <row r="38" spans="1:7" ht="12.75">
      <c r="A38" s="17"/>
      <c r="B38" s="17"/>
      <c r="C38" s="26" t="s">
        <v>209</v>
      </c>
      <c r="D38" s="27"/>
      <c r="E38" s="28"/>
      <c r="F38" s="26"/>
      <c r="G38" s="17"/>
    </row>
    <row r="39" spans="1:7" ht="24">
      <c r="A39" s="17"/>
      <c r="B39" s="17" t="s">
        <v>189</v>
      </c>
      <c r="C39" s="17" t="s">
        <v>190</v>
      </c>
      <c r="D39" s="27" t="s">
        <v>191</v>
      </c>
      <c r="E39" s="28"/>
      <c r="F39" s="26" t="s">
        <v>182</v>
      </c>
      <c r="G39" s="17"/>
    </row>
    <row r="40" spans="1:7" ht="12.75">
      <c r="A40" s="17"/>
      <c r="B40" s="17"/>
      <c r="C40" s="17"/>
      <c r="D40" s="27"/>
      <c r="E40" s="28"/>
      <c r="F40" s="26"/>
      <c r="G40" s="17"/>
    </row>
    <row r="41" spans="1:7" ht="12.75">
      <c r="A41" s="17"/>
      <c r="B41" s="17"/>
      <c r="C41" s="17"/>
      <c r="D41" s="29"/>
      <c r="E41" s="29"/>
      <c r="F41" s="26"/>
      <c r="G41" s="17"/>
    </row>
    <row r="42" spans="1:7" ht="12.75">
      <c r="A42" s="17"/>
      <c r="B42" s="17"/>
      <c r="C42" s="26" t="s">
        <v>209</v>
      </c>
      <c r="D42" s="21"/>
      <c r="E42" s="22"/>
      <c r="F42" s="26"/>
      <c r="G42" s="17"/>
    </row>
  </sheetData>
  <sheetProtection/>
  <mergeCells count="63"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C7:D7"/>
    <mergeCell ref="E7:G7"/>
    <mergeCell ref="C8:D8"/>
    <mergeCell ref="E8:G8"/>
    <mergeCell ref="C9:D9"/>
    <mergeCell ref="E9:G9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B9"/>
    <mergeCell ref="A10:B11"/>
    <mergeCell ref="C10:G11"/>
  </mergeCells>
  <printOptions/>
  <pageMargins left="0.75" right="0.75" top="1" bottom="1" header="0.5" footer="0.5"/>
  <pageSetup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 topLeftCell="A1">
      <selection activeCell="A1" sqref="A1:E1"/>
    </sheetView>
  </sheetViews>
  <sheetFormatPr defaultColWidth="8.8515625" defaultRowHeight="12.75" customHeight="1"/>
  <cols>
    <col min="1" max="1" width="48.28125" style="2" customWidth="1"/>
    <col min="2" max="2" width="26.7109375" style="2" customWidth="1"/>
    <col min="3" max="3" width="22.140625" style="2" customWidth="1"/>
    <col min="4" max="4" width="9.140625" style="2" customWidth="1"/>
    <col min="5" max="6" width="11.140625" style="2" customWidth="1"/>
    <col min="7" max="7" width="10.8515625" style="2" customWidth="1"/>
  </cols>
  <sheetData>
    <row r="1" spans="1:3" s="1" customFormat="1" ht="29.25" customHeight="1">
      <c r="A1" s="3" t="s">
        <v>210</v>
      </c>
      <c r="B1" s="3"/>
      <c r="C1" s="3"/>
    </row>
    <row r="2" s="2" customFormat="1" ht="17.25" customHeight="1"/>
    <row r="3" spans="1:3" s="2" customFormat="1" ht="15.75" customHeight="1">
      <c r="A3" s="4" t="s">
        <v>211</v>
      </c>
      <c r="B3" s="5" t="s">
        <v>35</v>
      </c>
      <c r="C3" s="5" t="s">
        <v>28</v>
      </c>
    </row>
    <row r="4" spans="1:3" s="2" customFormat="1" ht="19.5" customHeight="1">
      <c r="A4" s="4"/>
      <c r="B4" s="5"/>
      <c r="C4" s="5"/>
    </row>
    <row r="5" spans="1:3" s="2" customFormat="1" ht="22.5" customHeight="1">
      <c r="A5" s="6" t="s">
        <v>49</v>
      </c>
      <c r="B5" s="6">
        <v>1</v>
      </c>
      <c r="C5" s="6">
        <v>2</v>
      </c>
    </row>
    <row r="6" spans="1:6" s="2" customFormat="1" ht="27.75" customHeight="1">
      <c r="A6" s="7" t="s">
        <v>35</v>
      </c>
      <c r="B6" s="8">
        <v>1055901</v>
      </c>
      <c r="C6" s="13"/>
      <c r="D6" s="12"/>
      <c r="F6" s="12"/>
    </row>
    <row r="7" spans="1:3" s="2" customFormat="1" ht="27.75" customHeight="1">
      <c r="A7" s="7" t="s">
        <v>52</v>
      </c>
      <c r="B7" s="8">
        <v>1055901</v>
      </c>
      <c r="C7" s="13"/>
    </row>
    <row r="8" spans="1:5" s="2" customFormat="1" ht="27.75" customHeight="1">
      <c r="A8" s="10"/>
      <c r="B8" s="12"/>
      <c r="C8" s="12"/>
      <c r="E8" s="12"/>
    </row>
    <row r="9" spans="1:3" s="2" customFormat="1" ht="27.75" customHeight="1">
      <c r="A9" s="10"/>
      <c r="B9" s="12"/>
      <c r="C9" s="12"/>
    </row>
    <row r="10" spans="1:4" s="2" customFormat="1" ht="27.75" customHeight="1">
      <c r="A10" s="12"/>
      <c r="B10" s="12"/>
      <c r="C10" s="12"/>
      <c r="D10" s="12"/>
    </row>
    <row r="11" spans="1:3" s="2" customFormat="1" ht="27.75" customHeight="1">
      <c r="A11" s="12"/>
      <c r="C11" s="12"/>
    </row>
    <row r="12" s="2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1:C1"/>
    <mergeCell ref="A3:A4"/>
    <mergeCell ref="B3:B4"/>
    <mergeCell ref="C3:C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2"/>
  <sheetViews>
    <sheetView showGridLines="0" showZeros="0" workbookViewId="0" topLeftCell="A1">
      <selection activeCell="A1" sqref="A1:E1"/>
    </sheetView>
  </sheetViews>
  <sheetFormatPr defaultColWidth="8.8515625" defaultRowHeight="12.75" customHeight="1"/>
  <cols>
    <col min="1" max="1" width="35.28125" style="2" customWidth="1"/>
    <col min="2" max="2" width="25.140625" style="2" customWidth="1"/>
    <col min="3" max="3" width="28.8515625" style="2" customWidth="1"/>
    <col min="4" max="4" width="34.57421875" style="2" customWidth="1"/>
    <col min="5" max="9" width="9.140625" style="2" customWidth="1"/>
  </cols>
  <sheetData>
    <row r="1" spans="1:4" s="1" customFormat="1" ht="29.25" customHeight="1">
      <c r="A1" s="3" t="s">
        <v>212</v>
      </c>
      <c r="B1" s="3"/>
      <c r="C1" s="3"/>
      <c r="D1" s="3"/>
    </row>
    <row r="2" s="2" customFormat="1" ht="17.25" customHeight="1"/>
    <row r="3" spans="1:4" s="2" customFormat="1" ht="21.75" customHeight="1">
      <c r="A3" s="4" t="s">
        <v>211</v>
      </c>
      <c r="B3" s="5" t="s">
        <v>37</v>
      </c>
      <c r="C3" s="5" t="s">
        <v>70</v>
      </c>
      <c r="D3" s="5" t="s">
        <v>71</v>
      </c>
    </row>
    <row r="4" spans="1:4" s="2" customFormat="1" ht="47.25" customHeight="1">
      <c r="A4" s="4"/>
      <c r="B4" s="5"/>
      <c r="C4" s="5"/>
      <c r="D4" s="5"/>
    </row>
    <row r="5" spans="1:4" s="2" customFormat="1" ht="22.5" customHeight="1">
      <c r="A5" s="6" t="s">
        <v>49</v>
      </c>
      <c r="B5" s="6">
        <v>1</v>
      </c>
      <c r="C5" s="6">
        <v>2</v>
      </c>
      <c r="D5" s="6">
        <v>3</v>
      </c>
    </row>
    <row r="6" spans="1:4" s="2" customFormat="1" ht="27.75" customHeight="1">
      <c r="A6" s="7" t="s">
        <v>50</v>
      </c>
      <c r="B6" s="8">
        <v>1055901</v>
      </c>
      <c r="C6" s="9">
        <v>1055901</v>
      </c>
      <c r="D6" s="8"/>
    </row>
    <row r="7" spans="1:4" s="2" customFormat="1" ht="27.75" customHeight="1">
      <c r="A7" s="7" t="s">
        <v>52</v>
      </c>
      <c r="B7" s="8">
        <v>1055901</v>
      </c>
      <c r="C7" s="9">
        <v>1055901</v>
      </c>
      <c r="D7" s="8"/>
    </row>
    <row r="8" spans="1:8" s="2" customFormat="1" ht="27.75" customHeight="1">
      <c r="A8" s="10"/>
      <c r="B8" s="11"/>
      <c r="C8" s="11"/>
      <c r="D8" s="11"/>
      <c r="E8" s="12"/>
      <c r="H8" s="12"/>
    </row>
    <row r="9" spans="1:4" s="2" customFormat="1" ht="27.75" customHeight="1">
      <c r="A9" s="12"/>
      <c r="B9" s="12"/>
      <c r="C9" s="12"/>
      <c r="D9" s="12"/>
    </row>
    <row r="10" spans="1:8" s="2" customFormat="1" ht="27.75" customHeight="1">
      <c r="A10" s="12"/>
      <c r="B10" s="12"/>
      <c r="C10" s="12"/>
      <c r="D10" s="12"/>
      <c r="E10" s="12"/>
      <c r="F10" s="12"/>
      <c r="G10" s="12"/>
      <c r="H10" s="12"/>
    </row>
    <row r="11" spans="1:7" s="2" customFormat="1" ht="27.75" customHeight="1">
      <c r="A11" s="12"/>
      <c r="C11" s="12"/>
      <c r="D11" s="12"/>
      <c r="E11" s="12"/>
      <c r="F11" s="12"/>
      <c r="G11" s="12"/>
    </row>
    <row r="12" s="2" customFormat="1" ht="27.75" customHeight="1">
      <c r="C12" s="12"/>
    </row>
    <row r="13" s="2" customFormat="1" ht="27.75" customHeight="1"/>
    <row r="14" s="2" customFormat="1" ht="27.75" customHeight="1"/>
    <row r="15" s="2" customFormat="1" ht="27.75" customHeight="1"/>
    <row r="16" s="2" customFormat="1" ht="27.75" customHeight="1"/>
    <row r="17" s="2" customFormat="1" ht="27.75" customHeight="1"/>
    <row r="18" s="2" customFormat="1" ht="27.75" customHeight="1"/>
    <row r="19" s="2" customFormat="1" ht="27.75" customHeight="1"/>
    <row r="20" s="2" customFormat="1" ht="27.75" customHeight="1"/>
    <row r="21" s="2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1:D1"/>
    <mergeCell ref="A3:A4"/>
    <mergeCell ref="B3:B4"/>
    <mergeCell ref="C3:C4"/>
    <mergeCell ref="D3:D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63"/>
  <sheetViews>
    <sheetView showGridLines="0" showZeros="0" view="pageBreakPreview" zoomScaleSheetLayoutView="100" workbookViewId="0" topLeftCell="A1">
      <selection activeCell="A1" sqref="A1:E1"/>
    </sheetView>
  </sheetViews>
  <sheetFormatPr defaultColWidth="8.8515625" defaultRowHeight="12.75" customHeight="1"/>
  <cols>
    <col min="1" max="1" width="38.7109375" style="2" customWidth="1"/>
    <col min="2" max="2" width="24.28125" style="2" customWidth="1"/>
    <col min="3" max="3" width="43.140625" style="2" customWidth="1"/>
    <col min="4" max="4" width="25.00390625" style="2" customWidth="1"/>
    <col min="5" max="255" width="9.140625" style="2" customWidth="1"/>
  </cols>
  <sheetData>
    <row r="1" spans="1:4" s="1" customFormat="1" ht="29.25" customHeight="1">
      <c r="A1" s="3" t="s">
        <v>7</v>
      </c>
      <c r="B1" s="3"/>
      <c r="C1" s="3"/>
      <c r="D1" s="3"/>
    </row>
    <row r="2" spans="1:4" s="2" customFormat="1" ht="17.25" customHeight="1">
      <c r="A2" s="51" t="s">
        <v>8</v>
      </c>
      <c r="B2" s="52"/>
      <c r="C2" s="52"/>
      <c r="D2" s="53" t="s">
        <v>9</v>
      </c>
    </row>
    <row r="3" spans="1:4" s="2" customFormat="1" ht="17.25" customHeight="1">
      <c r="A3" s="5" t="s">
        <v>10</v>
      </c>
      <c r="B3" s="5"/>
      <c r="C3" s="5" t="s">
        <v>11</v>
      </c>
      <c r="D3" s="5"/>
    </row>
    <row r="4" spans="1:4" s="2" customFormat="1" ht="17.25" customHeight="1">
      <c r="A4" s="5" t="s">
        <v>12</v>
      </c>
      <c r="B4" s="6" t="s">
        <v>13</v>
      </c>
      <c r="C4" s="55" t="s">
        <v>14</v>
      </c>
      <c r="D4" s="55" t="s">
        <v>13</v>
      </c>
    </row>
    <row r="5" spans="1:4" s="2" customFormat="1" ht="17.25" customHeight="1">
      <c r="A5" s="69" t="s">
        <v>15</v>
      </c>
      <c r="B5" s="70">
        <v>1055901</v>
      </c>
      <c r="C5" s="94" t="str">
        <f>'支出总表（引用）'!A7</f>
        <v>资源勘探工业信息等支出</v>
      </c>
      <c r="D5" s="95">
        <f>'支出总表（引用）'!B7</f>
        <v>1055901</v>
      </c>
    </row>
    <row r="6" spans="1:4" s="2" customFormat="1" ht="17.25" customHeight="1">
      <c r="A6" s="69" t="s">
        <v>16</v>
      </c>
      <c r="B6" s="70">
        <v>1055901</v>
      </c>
      <c r="C6" s="94">
        <f>'支出总表（引用）'!A8</f>
        <v>0</v>
      </c>
      <c r="D6" s="95">
        <f>'支出总表（引用）'!B8</f>
        <v>0</v>
      </c>
    </row>
    <row r="7" spans="1:4" s="2" customFormat="1" ht="17.25" customHeight="1">
      <c r="A7" s="69" t="s">
        <v>17</v>
      </c>
      <c r="B7" s="70"/>
      <c r="C7" s="94">
        <f>'支出总表（引用）'!A9</f>
        <v>0</v>
      </c>
      <c r="D7" s="95">
        <f>'支出总表（引用）'!B9</f>
        <v>0</v>
      </c>
    </row>
    <row r="8" spans="1:4" s="2" customFormat="1" ht="17.25" customHeight="1">
      <c r="A8" s="69" t="s">
        <v>18</v>
      </c>
      <c r="B8" s="70"/>
      <c r="C8" s="94">
        <f>'支出总表（引用）'!A10</f>
        <v>0</v>
      </c>
      <c r="D8" s="95">
        <f>'支出总表（引用）'!B10</f>
        <v>0</v>
      </c>
    </row>
    <row r="9" spans="1:4" s="2" customFormat="1" ht="17.25" customHeight="1">
      <c r="A9" s="69" t="s">
        <v>19</v>
      </c>
      <c r="B9" s="70"/>
      <c r="C9" s="94">
        <f>'支出总表（引用）'!A11</f>
        <v>0</v>
      </c>
      <c r="D9" s="95">
        <f>'支出总表（引用）'!B11</f>
        <v>0</v>
      </c>
    </row>
    <row r="10" spans="1:4" s="2" customFormat="1" ht="17.25" customHeight="1">
      <c r="A10" s="69" t="s">
        <v>20</v>
      </c>
      <c r="B10" s="70"/>
      <c r="C10" s="94">
        <f>'支出总表（引用）'!A12</f>
        <v>0</v>
      </c>
      <c r="D10" s="95">
        <f>'支出总表（引用）'!B12</f>
        <v>0</v>
      </c>
    </row>
    <row r="11" spans="1:4" s="2" customFormat="1" ht="17.25" customHeight="1">
      <c r="A11" s="69" t="s">
        <v>21</v>
      </c>
      <c r="B11" s="70"/>
      <c r="C11" s="94">
        <f>'支出总表（引用）'!A13</f>
        <v>0</v>
      </c>
      <c r="D11" s="95">
        <f>'支出总表（引用）'!B13</f>
        <v>0</v>
      </c>
    </row>
    <row r="12" spans="1:4" s="2" customFormat="1" ht="17.25" customHeight="1">
      <c r="A12" s="69" t="s">
        <v>22</v>
      </c>
      <c r="B12" s="70"/>
      <c r="C12" s="94">
        <f>'支出总表（引用）'!A14</f>
        <v>0</v>
      </c>
      <c r="D12" s="95">
        <f>'支出总表（引用）'!B14</f>
        <v>0</v>
      </c>
    </row>
    <row r="13" spans="1:4" s="2" customFormat="1" ht="17.25" customHeight="1">
      <c r="A13" s="69" t="s">
        <v>23</v>
      </c>
      <c r="B13" s="70"/>
      <c r="C13" s="94">
        <f>'支出总表（引用）'!A15</f>
        <v>0</v>
      </c>
      <c r="D13" s="95">
        <f>'支出总表（引用）'!B15</f>
        <v>0</v>
      </c>
    </row>
    <row r="14" spans="1:4" s="2" customFormat="1" ht="17.25" customHeight="1">
      <c r="A14" s="69" t="s">
        <v>24</v>
      </c>
      <c r="B14" s="57"/>
      <c r="C14" s="94">
        <f>'支出总表（引用）'!A16</f>
        <v>0</v>
      </c>
      <c r="D14" s="95">
        <f>'支出总表（引用）'!B16</f>
        <v>0</v>
      </c>
    </row>
    <row r="15" spans="1:4" s="2" customFormat="1" ht="17.25" customHeight="1">
      <c r="A15" s="96"/>
      <c r="B15" s="97"/>
      <c r="C15" s="94">
        <f>'支出总表（引用）'!A17</f>
        <v>0</v>
      </c>
      <c r="D15" s="95">
        <f>'支出总表（引用）'!B17</f>
        <v>0</v>
      </c>
    </row>
    <row r="16" spans="1:4" s="2" customFormat="1" ht="19.5" customHeight="1">
      <c r="A16" s="96"/>
      <c r="B16" s="57"/>
      <c r="C16" s="94">
        <f>'支出总表（引用）'!A49</f>
        <v>0</v>
      </c>
      <c r="D16" s="95">
        <f>'支出总表（引用）'!B49</f>
        <v>0</v>
      </c>
    </row>
    <row r="17" spans="1:4" s="2" customFormat="1" ht="17.25" customHeight="1">
      <c r="A17" s="83" t="s">
        <v>25</v>
      </c>
      <c r="B17" s="70">
        <f>SUM(B5,B10,B11,B12,B13,B14)</f>
        <v>1055901</v>
      </c>
      <c r="C17" s="83" t="s">
        <v>26</v>
      </c>
      <c r="D17" s="57">
        <f>'支出总表（引用）'!B6</f>
        <v>1055901</v>
      </c>
    </row>
    <row r="18" spans="1:4" s="2" customFormat="1" ht="17.25" customHeight="1">
      <c r="A18" s="69" t="s">
        <v>27</v>
      </c>
      <c r="B18" s="70"/>
      <c r="C18" s="98" t="s">
        <v>28</v>
      </c>
      <c r="D18" s="57"/>
    </row>
    <row r="19" spans="1:4" s="2" customFormat="1" ht="17.25" customHeight="1">
      <c r="A19" s="69" t="s">
        <v>29</v>
      </c>
      <c r="B19" s="99"/>
      <c r="C19" s="100"/>
      <c r="D19" s="57"/>
    </row>
    <row r="20" spans="1:4" s="2" customFormat="1" ht="17.25" customHeight="1">
      <c r="A20" s="101"/>
      <c r="B20" s="102"/>
      <c r="C20" s="100"/>
      <c r="D20" s="57"/>
    </row>
    <row r="21" spans="1:4" s="2" customFormat="1" ht="17.25" customHeight="1">
      <c r="A21" s="83" t="s">
        <v>30</v>
      </c>
      <c r="B21" s="103">
        <f>SUM(B17,B18,B19)</f>
        <v>1055901</v>
      </c>
      <c r="C21" s="83" t="s">
        <v>31</v>
      </c>
      <c r="D21" s="57">
        <f>B21</f>
        <v>1055901</v>
      </c>
    </row>
    <row r="22" spans="1:254" s="2" customFormat="1" ht="19.5" customHeight="1">
      <c r="A22" s="12"/>
      <c r="B22" s="12"/>
      <c r="C22" s="12"/>
      <c r="D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</row>
    <row r="23" spans="1:254" s="2" customFormat="1" ht="19.5" customHeight="1">
      <c r="A23" s="12"/>
      <c r="B23" s="12"/>
      <c r="C23" s="12"/>
      <c r="D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</row>
    <row r="24" spans="1:254" s="2" customFormat="1" ht="19.5" customHeight="1">
      <c r="A24" s="12"/>
      <c r="B24" s="12"/>
      <c r="C24" s="12"/>
      <c r="D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</row>
    <row r="25" spans="1:254" s="2" customFormat="1" ht="19.5" customHeight="1">
      <c r="A25" s="12"/>
      <c r="B25" s="12"/>
      <c r="C25" s="12"/>
      <c r="D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</row>
    <row r="26" spans="1:254" s="2" customFormat="1" ht="19.5" customHeight="1">
      <c r="A26" s="12"/>
      <c r="B26" s="12"/>
      <c r="C26" s="12"/>
      <c r="D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</row>
    <row r="27" spans="1:254" s="2" customFormat="1" ht="19.5" customHeight="1">
      <c r="A27" s="12"/>
      <c r="B27" s="12"/>
      <c r="C27" s="12"/>
      <c r="D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</row>
    <row r="28" spans="1:254" s="2" customFormat="1" ht="19.5" customHeight="1">
      <c r="A28" s="12"/>
      <c r="B28" s="12"/>
      <c r="C28" s="12"/>
      <c r="D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</row>
    <row r="29" spans="1:254" s="2" customFormat="1" ht="19.5" customHeight="1">
      <c r="A29" s="12"/>
      <c r="B29" s="12"/>
      <c r="C29" s="12"/>
      <c r="D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</row>
    <row r="30" spans="1:254" s="2" customFormat="1" ht="19.5" customHeight="1">
      <c r="A30" s="12"/>
      <c r="B30" s="12"/>
      <c r="C30" s="12"/>
      <c r="D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</row>
    <row r="31" spans="1:254" s="2" customFormat="1" ht="19.5" customHeight="1">
      <c r="A31" s="12"/>
      <c r="B31" s="12"/>
      <c r="C31" s="12"/>
      <c r="D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</row>
    <row r="32" spans="1:254" s="2" customFormat="1" ht="19.5" customHeight="1">
      <c r="A32" s="12"/>
      <c r="B32" s="12"/>
      <c r="C32" s="12"/>
      <c r="D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</row>
    <row r="33" spans="1:254" s="2" customFormat="1" ht="19.5" customHeight="1">
      <c r="A33" s="12"/>
      <c r="B33" s="12"/>
      <c r="C33" s="12"/>
      <c r="D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</row>
    <row r="34" spans="1:254" s="2" customFormat="1" ht="19.5" customHeight="1">
      <c r="A34" s="12"/>
      <c r="B34" s="12"/>
      <c r="C34" s="12"/>
      <c r="D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</row>
    <row r="35" spans="1:254" s="2" customFormat="1" ht="19.5" customHeight="1">
      <c r="A35" s="12"/>
      <c r="B35" s="12"/>
      <c r="C35" s="12"/>
      <c r="D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</row>
    <row r="36" spans="1:254" s="2" customFormat="1" ht="19.5" customHeight="1">
      <c r="A36" s="12"/>
      <c r="B36" s="12"/>
      <c r="C36" s="12"/>
      <c r="D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</row>
    <row r="37" spans="1:254" s="2" customFormat="1" ht="19.5" customHeight="1">
      <c r="A37" s="12"/>
      <c r="B37" s="12"/>
      <c r="C37" s="12"/>
      <c r="D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</row>
    <row r="38" spans="1:254" s="2" customFormat="1" ht="19.5" customHeight="1">
      <c r="A38" s="12"/>
      <c r="B38" s="12"/>
      <c r="C38" s="12"/>
      <c r="D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</row>
    <row r="39" spans="1:254" s="2" customFormat="1" ht="19.5" customHeight="1">
      <c r="A39" s="12"/>
      <c r="B39" s="12"/>
      <c r="C39" s="12"/>
      <c r="D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</row>
    <row r="40" spans="1:254" s="2" customFormat="1" ht="19.5" customHeight="1">
      <c r="A40" s="12"/>
      <c r="B40" s="12"/>
      <c r="C40" s="12"/>
      <c r="D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</row>
    <row r="41" spans="1:254" s="2" customFormat="1" ht="19.5" customHeight="1">
      <c r="A41" s="12"/>
      <c r="B41" s="12"/>
      <c r="C41" s="12"/>
      <c r="D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</row>
    <row r="42" spans="1:254" s="2" customFormat="1" ht="19.5" customHeight="1">
      <c r="A42" s="12"/>
      <c r="B42" s="12"/>
      <c r="C42" s="12"/>
      <c r="D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</row>
    <row r="43" spans="1:254" s="2" customFormat="1" ht="19.5" customHeight="1">
      <c r="A43" s="12"/>
      <c r="B43" s="12"/>
      <c r="C43" s="12"/>
      <c r="D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</row>
    <row r="44" spans="1:254" s="2" customFormat="1" ht="19.5" customHeight="1">
      <c r="A44" s="12"/>
      <c r="B44" s="12"/>
      <c r="C44" s="12"/>
      <c r="D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</row>
    <row r="45" spans="1:254" s="2" customFormat="1" ht="19.5" customHeight="1">
      <c r="A45" s="12"/>
      <c r="B45" s="12"/>
      <c r="C45" s="12"/>
      <c r="D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</row>
    <row r="46" spans="1:254" s="2" customFormat="1" ht="19.5" customHeight="1">
      <c r="A46" s="12"/>
      <c r="B46" s="12"/>
      <c r="C46" s="12"/>
      <c r="D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</row>
    <row r="47" spans="1:254" s="2" customFormat="1" ht="19.5" customHeight="1">
      <c r="A47" s="12"/>
      <c r="B47" s="12"/>
      <c r="C47" s="12"/>
      <c r="D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</row>
    <row r="48" spans="1:254" s="2" customFormat="1" ht="19.5" customHeight="1">
      <c r="A48" s="12"/>
      <c r="B48" s="12"/>
      <c r="C48" s="12"/>
      <c r="D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</row>
    <row r="49" spans="1:254" s="2" customFormat="1" ht="19.5" customHeight="1">
      <c r="A49" s="12"/>
      <c r="B49" s="12"/>
      <c r="C49" s="12"/>
      <c r="D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</row>
    <row r="50" spans="1:254" s="2" customFormat="1" ht="19.5" customHeight="1">
      <c r="A50" s="12"/>
      <c r="B50" s="12"/>
      <c r="C50" s="12"/>
      <c r="D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</row>
    <row r="51" spans="1:254" s="2" customFormat="1" ht="19.5" customHeight="1">
      <c r="A51" s="12"/>
      <c r="B51" s="12"/>
      <c r="C51" s="12"/>
      <c r="D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</row>
    <row r="52" spans="1:254" s="2" customFormat="1" ht="19.5" customHeight="1">
      <c r="A52" s="12"/>
      <c r="B52" s="12"/>
      <c r="C52" s="12"/>
      <c r="D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</row>
    <row r="53" spans="1:254" s="2" customFormat="1" ht="19.5" customHeight="1">
      <c r="A53" s="12"/>
      <c r="B53" s="12"/>
      <c r="C53" s="12"/>
      <c r="D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</row>
    <row r="54" spans="1:254" s="2" customFormat="1" ht="19.5" customHeight="1">
      <c r="A54" s="12"/>
      <c r="B54" s="12"/>
      <c r="C54" s="12"/>
      <c r="D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</row>
    <row r="55" spans="1:254" s="2" customFormat="1" ht="19.5" customHeight="1">
      <c r="A55" s="12"/>
      <c r="B55" s="12"/>
      <c r="C55" s="12"/>
      <c r="D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</row>
    <row r="56" spans="1:254" s="2" customFormat="1" ht="19.5" customHeight="1">
      <c r="A56" s="12"/>
      <c r="B56" s="12"/>
      <c r="C56" s="12"/>
      <c r="D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</row>
    <row r="57" spans="1:254" s="2" customFormat="1" ht="19.5" customHeight="1">
      <c r="A57" s="12"/>
      <c r="B57" s="12"/>
      <c r="C57" s="12"/>
      <c r="D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</row>
    <row r="58" spans="1:254" s="2" customFormat="1" ht="19.5" customHeight="1">
      <c r="A58" s="12"/>
      <c r="B58" s="12"/>
      <c r="C58" s="12"/>
      <c r="D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</row>
    <row r="59" spans="1:254" s="2" customFormat="1" ht="19.5" customHeight="1">
      <c r="A59" s="12"/>
      <c r="B59" s="12"/>
      <c r="C59" s="12"/>
      <c r="D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</row>
    <row r="60" spans="1:254" s="2" customFormat="1" ht="19.5" customHeight="1">
      <c r="A60" s="12"/>
      <c r="B60" s="12"/>
      <c r="C60" s="12"/>
      <c r="D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</row>
    <row r="61" spans="1:254" s="2" customFormat="1" ht="19.5" customHeight="1">
      <c r="A61" s="12"/>
      <c r="B61" s="12"/>
      <c r="C61" s="12"/>
      <c r="D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</row>
    <row r="62" spans="1:254" s="2" customFormat="1" ht="19.5" customHeight="1">
      <c r="A62" s="12"/>
      <c r="B62" s="12"/>
      <c r="C62" s="12"/>
      <c r="D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</row>
    <row r="63" spans="1:254" s="2" customFormat="1" ht="19.5" customHeight="1">
      <c r="A63" s="12"/>
      <c r="B63" s="12"/>
      <c r="C63" s="12"/>
      <c r="D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3:B3"/>
    <mergeCell ref="C3:D3"/>
  </mergeCells>
  <printOptions horizontalCentered="1"/>
  <pageMargins left="0.39305555555555555" right="0.39305555555555555" top="0.9840277777777777" bottom="0.7868055555555555" header="0.5" footer="0.5902777777777778"/>
  <pageSetup firstPageNumber="247" useFirstPageNumber="1" horizontalDpi="300" verticalDpi="300" orientation="landscape" paperSize="9"/>
  <headerFooter scaleWithDoc="0" alignWithMargins="0">
    <oddFooter>&amp;C&amp;12&amp;P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showGridLines="0" showZeros="0" view="pageBreakPreview" zoomScaleSheetLayoutView="100" workbookViewId="0" topLeftCell="A1">
      <selection activeCell="A1" sqref="A1:O1"/>
    </sheetView>
  </sheetViews>
  <sheetFormatPr defaultColWidth="8.8515625" defaultRowHeight="12.75" customHeight="1"/>
  <cols>
    <col min="1" max="1" width="14.00390625" style="2" customWidth="1"/>
    <col min="2" max="2" width="26.28125" style="2" customWidth="1"/>
    <col min="3" max="3" width="16.00390625" style="2" customWidth="1"/>
    <col min="4" max="4" width="3.8515625" style="2" customWidth="1"/>
    <col min="5" max="5" width="15.57421875" style="2" customWidth="1"/>
    <col min="6" max="6" width="15.421875" style="2" customWidth="1"/>
    <col min="7" max="7" width="5.8515625" style="2" customWidth="1"/>
    <col min="8" max="8" width="3.57421875" style="2" customWidth="1"/>
    <col min="9" max="9" width="5.57421875" style="2" customWidth="1"/>
    <col min="10" max="10" width="3.8515625" style="2" customWidth="1"/>
    <col min="11" max="11" width="5.7109375" style="2" customWidth="1"/>
    <col min="12" max="12" width="3.57421875" style="2" customWidth="1"/>
    <col min="13" max="13" width="5.8515625" style="2" customWidth="1"/>
    <col min="14" max="14" width="6.28125" style="2" customWidth="1"/>
    <col min="15" max="15" width="6.140625" style="2" customWidth="1"/>
    <col min="16" max="17" width="9.140625" style="2" customWidth="1"/>
  </cols>
  <sheetData>
    <row r="1" spans="1:15" s="1" customFormat="1" ht="29.25" customHeight="1">
      <c r="A1" s="90" t="s">
        <v>32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s="2" customFormat="1" ht="27.75" customHeight="1">
      <c r="A2" s="59" t="s">
        <v>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53" t="s">
        <v>9</v>
      </c>
    </row>
    <row r="3" spans="1:15" s="2" customFormat="1" ht="17.25" customHeight="1">
      <c r="A3" s="5" t="s">
        <v>33</v>
      </c>
      <c r="B3" s="5" t="s">
        <v>34</v>
      </c>
      <c r="C3" s="91" t="s">
        <v>35</v>
      </c>
      <c r="D3" s="87" t="s">
        <v>36</v>
      </c>
      <c r="E3" s="5" t="s">
        <v>37</v>
      </c>
      <c r="F3" s="5"/>
      <c r="G3" s="5"/>
      <c r="H3" s="5"/>
      <c r="I3" s="5"/>
      <c r="J3" s="85" t="s">
        <v>38</v>
      </c>
      <c r="K3" s="85" t="s">
        <v>39</v>
      </c>
      <c r="L3" s="85" t="s">
        <v>40</v>
      </c>
      <c r="M3" s="85" t="s">
        <v>41</v>
      </c>
      <c r="N3" s="85" t="s">
        <v>42</v>
      </c>
      <c r="O3" s="87" t="s">
        <v>43</v>
      </c>
    </row>
    <row r="4" spans="1:15" s="2" customFormat="1" ht="102" customHeight="1">
      <c r="A4" s="5"/>
      <c r="B4" s="5"/>
      <c r="C4" s="92"/>
      <c r="D4" s="87"/>
      <c r="E4" s="87" t="s">
        <v>44</v>
      </c>
      <c r="F4" s="87" t="s">
        <v>45</v>
      </c>
      <c r="G4" s="87" t="s">
        <v>46</v>
      </c>
      <c r="H4" s="87" t="s">
        <v>47</v>
      </c>
      <c r="I4" s="87" t="s">
        <v>48</v>
      </c>
      <c r="J4" s="85"/>
      <c r="K4" s="85"/>
      <c r="L4" s="85"/>
      <c r="M4" s="85"/>
      <c r="N4" s="85"/>
      <c r="O4" s="87"/>
    </row>
    <row r="5" spans="1:15" s="2" customFormat="1" ht="21" customHeight="1">
      <c r="A5" s="56" t="s">
        <v>49</v>
      </c>
      <c r="B5" s="56" t="s">
        <v>49</v>
      </c>
      <c r="C5" s="56">
        <v>1</v>
      </c>
      <c r="D5" s="56">
        <f aca="true" t="shared" si="0" ref="D5:O5">C5+1</f>
        <v>2</v>
      </c>
      <c r="E5" s="56">
        <f t="shared" si="0"/>
        <v>3</v>
      </c>
      <c r="F5" s="56">
        <f t="shared" si="0"/>
        <v>4</v>
      </c>
      <c r="G5" s="56">
        <f t="shared" si="0"/>
        <v>5</v>
      </c>
      <c r="H5" s="56">
        <f t="shared" si="0"/>
        <v>6</v>
      </c>
      <c r="I5" s="56">
        <f t="shared" si="0"/>
        <v>7</v>
      </c>
      <c r="J5" s="56">
        <f t="shared" si="0"/>
        <v>8</v>
      </c>
      <c r="K5" s="56">
        <f t="shared" si="0"/>
        <v>9</v>
      </c>
      <c r="L5" s="56">
        <f t="shared" si="0"/>
        <v>10</v>
      </c>
      <c r="M5" s="56">
        <f t="shared" si="0"/>
        <v>11</v>
      </c>
      <c r="N5" s="56">
        <f t="shared" si="0"/>
        <v>12</v>
      </c>
      <c r="O5" s="56">
        <f t="shared" si="0"/>
        <v>13</v>
      </c>
    </row>
    <row r="6" spans="1:15" s="2" customFormat="1" ht="25.5" customHeight="1">
      <c r="A6" s="7" t="s">
        <v>50</v>
      </c>
      <c r="B6" s="7" t="s">
        <v>35</v>
      </c>
      <c r="C6" s="58">
        <v>1055901</v>
      </c>
      <c r="D6" s="58"/>
      <c r="E6" s="58">
        <v>1055901</v>
      </c>
      <c r="F6" s="58">
        <v>1055901</v>
      </c>
      <c r="G6" s="58"/>
      <c r="H6" s="58"/>
      <c r="I6" s="58"/>
      <c r="J6" s="58"/>
      <c r="K6" s="58"/>
      <c r="L6" s="57"/>
      <c r="M6" s="89"/>
      <c r="N6" s="93"/>
      <c r="O6" s="57"/>
    </row>
    <row r="7" spans="1:15" s="2" customFormat="1" ht="25.5" customHeight="1">
      <c r="A7" s="7" t="s">
        <v>51</v>
      </c>
      <c r="B7" s="7" t="s">
        <v>52</v>
      </c>
      <c r="C7" s="58">
        <v>1055901</v>
      </c>
      <c r="D7" s="58"/>
      <c r="E7" s="58">
        <v>1055901</v>
      </c>
      <c r="F7" s="58">
        <v>1055901</v>
      </c>
      <c r="G7" s="58"/>
      <c r="H7" s="58"/>
      <c r="I7" s="58"/>
      <c r="J7" s="58"/>
      <c r="K7" s="58"/>
      <c r="L7" s="57"/>
      <c r="M7" s="89"/>
      <c r="N7" s="93"/>
      <c r="O7" s="57"/>
    </row>
    <row r="8" spans="1:15" s="2" customFormat="1" ht="25.5" customHeight="1">
      <c r="A8" s="7" t="s">
        <v>53</v>
      </c>
      <c r="B8" s="7" t="s">
        <v>54</v>
      </c>
      <c r="C8" s="58">
        <v>1055901</v>
      </c>
      <c r="D8" s="58"/>
      <c r="E8" s="58">
        <v>1055901</v>
      </c>
      <c r="F8" s="58">
        <v>1055901</v>
      </c>
      <c r="G8" s="58"/>
      <c r="H8" s="58"/>
      <c r="I8" s="58"/>
      <c r="J8" s="58"/>
      <c r="K8" s="58"/>
      <c r="L8" s="57"/>
      <c r="M8" s="89"/>
      <c r="N8" s="93"/>
      <c r="O8" s="57"/>
    </row>
    <row r="9" spans="1:15" s="2" customFormat="1" ht="25.5" customHeight="1">
      <c r="A9" s="7" t="s">
        <v>55</v>
      </c>
      <c r="B9" s="7" t="s">
        <v>56</v>
      </c>
      <c r="C9" s="58">
        <v>542101</v>
      </c>
      <c r="D9" s="58"/>
      <c r="E9" s="58">
        <v>542101</v>
      </c>
      <c r="F9" s="58">
        <v>542101</v>
      </c>
      <c r="G9" s="58"/>
      <c r="H9" s="58"/>
      <c r="I9" s="58"/>
      <c r="J9" s="58"/>
      <c r="K9" s="58"/>
      <c r="L9" s="57"/>
      <c r="M9" s="89"/>
      <c r="N9" s="93"/>
      <c r="O9" s="57"/>
    </row>
    <row r="10" spans="1:15" s="2" customFormat="1" ht="25.5" customHeight="1">
      <c r="A10" s="7" t="s">
        <v>57</v>
      </c>
      <c r="B10" s="7" t="s">
        <v>58</v>
      </c>
      <c r="C10" s="58">
        <v>513800</v>
      </c>
      <c r="D10" s="58"/>
      <c r="E10" s="58">
        <v>513800</v>
      </c>
      <c r="F10" s="58">
        <v>513800</v>
      </c>
      <c r="G10" s="58"/>
      <c r="H10" s="58"/>
      <c r="I10" s="58"/>
      <c r="J10" s="58"/>
      <c r="K10" s="58"/>
      <c r="L10" s="57"/>
      <c r="M10" s="89"/>
      <c r="N10" s="93"/>
      <c r="O10" s="57"/>
    </row>
  </sheetData>
  <sheetProtection formatCells="0" formatColumns="0" formatRows="0" insertColumns="0" insertRows="0" insertHyperlinks="0" deleteColumns="0" deleteRows="0" sort="0" autoFilter="0" pivotTables="0"/>
  <mergeCells count="22">
    <mergeCell ref="A1:O1"/>
    <mergeCell ref="E3:I3"/>
    <mergeCell ref="A3:A4"/>
    <mergeCell ref="B3:B4"/>
    <mergeCell ref="C3:C4"/>
    <mergeCell ref="D3:D4"/>
    <mergeCell ref="J3:J4"/>
    <mergeCell ref="K3:K4"/>
    <mergeCell ref="L3:L4"/>
    <mergeCell ref="M3:M4"/>
    <mergeCell ref="N3:N4"/>
    <mergeCell ref="O3:O4"/>
  </mergeCells>
  <printOptions horizontalCentered="1"/>
  <pageMargins left="0.39305555555555555" right="0.39305555555555555" top="0.9840277777777777" bottom="0.7868055555555555" header="0.5" footer="0.5902777777777778"/>
  <pageSetup firstPageNumber="248" useFirstPageNumber="1" horizontalDpi="300" verticalDpi="300" orientation="landscape" paperSize="9"/>
  <headerFooter scaleWithDoc="0" alignWithMargins="0">
    <oddFooter>&amp;C&amp;12&amp;P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showGridLines="0" showZeros="0" view="pageBreakPreview" zoomScaleSheetLayoutView="100" workbookViewId="0" topLeftCell="A1">
      <selection activeCell="A1" sqref="A1:H1"/>
    </sheetView>
  </sheetViews>
  <sheetFormatPr defaultColWidth="8.8515625" defaultRowHeight="12.75" customHeight="1"/>
  <cols>
    <col min="1" max="1" width="18.140625" style="2" customWidth="1"/>
    <col min="2" max="2" width="26.28125" style="2" customWidth="1"/>
    <col min="3" max="4" width="16.8515625" style="2" customWidth="1"/>
    <col min="5" max="5" width="16.140625" style="2" customWidth="1"/>
    <col min="6" max="6" width="10.8515625" style="2" customWidth="1"/>
    <col min="7" max="7" width="11.421875" style="2" customWidth="1"/>
    <col min="8" max="8" width="12.140625" style="2" customWidth="1"/>
    <col min="9" max="9" width="9.140625" style="2" customWidth="1"/>
    <col min="10" max="10" width="13.57421875" style="2" customWidth="1"/>
    <col min="11" max="11" width="9.140625" style="2" customWidth="1"/>
  </cols>
  <sheetData>
    <row r="1" spans="1:10" s="1" customFormat="1" ht="29.25" customHeight="1">
      <c r="A1" s="3" t="s">
        <v>59</v>
      </c>
      <c r="B1" s="3"/>
      <c r="C1" s="3"/>
      <c r="D1" s="3"/>
      <c r="E1" s="3"/>
      <c r="F1" s="3"/>
      <c r="G1" s="3"/>
      <c r="H1" s="3"/>
      <c r="I1" s="50"/>
      <c r="J1" s="50"/>
    </row>
    <row r="2" spans="1:10" s="2" customFormat="1" ht="24.75" customHeight="1">
      <c r="A2" s="51" t="s">
        <v>8</v>
      </c>
      <c r="B2" s="52"/>
      <c r="C2" s="52"/>
      <c r="D2" s="52"/>
      <c r="E2" s="52"/>
      <c r="F2" s="52"/>
      <c r="G2" s="52"/>
      <c r="H2" s="53" t="s">
        <v>9</v>
      </c>
      <c r="I2" s="54"/>
      <c r="J2" s="54"/>
    </row>
    <row r="3" spans="1:10" s="2" customFormat="1" ht="24.75" customHeight="1">
      <c r="A3" s="5" t="s">
        <v>60</v>
      </c>
      <c r="B3" s="5"/>
      <c r="C3" s="85" t="s">
        <v>35</v>
      </c>
      <c r="D3" s="4" t="s">
        <v>61</v>
      </c>
      <c r="E3" s="5" t="s">
        <v>62</v>
      </c>
      <c r="F3" s="86" t="s">
        <v>63</v>
      </c>
      <c r="G3" s="87" t="s">
        <v>64</v>
      </c>
      <c r="H3" s="88" t="s">
        <v>65</v>
      </c>
      <c r="I3" s="54"/>
      <c r="J3" s="54"/>
    </row>
    <row r="4" spans="1:10" s="2" customFormat="1" ht="24.75" customHeight="1">
      <c r="A4" s="5" t="s">
        <v>66</v>
      </c>
      <c r="B4" s="5" t="s">
        <v>67</v>
      </c>
      <c r="C4" s="85"/>
      <c r="D4" s="4"/>
      <c r="E4" s="5"/>
      <c r="F4" s="86"/>
      <c r="G4" s="87"/>
      <c r="H4" s="88"/>
      <c r="I4" s="54"/>
      <c r="J4" s="54"/>
    </row>
    <row r="5" spans="1:10" s="2" customFormat="1" ht="24.75" customHeight="1">
      <c r="A5" s="6" t="s">
        <v>49</v>
      </c>
      <c r="B5" s="6" t="s">
        <v>49</v>
      </c>
      <c r="C5" s="6">
        <v>1</v>
      </c>
      <c r="D5" s="56">
        <f>C5+1</f>
        <v>2</v>
      </c>
      <c r="E5" s="56">
        <f>D5+1</f>
        <v>3</v>
      </c>
      <c r="F5" s="56">
        <f>E5+1</f>
        <v>4</v>
      </c>
      <c r="G5" s="56">
        <f>F5+1</f>
        <v>5</v>
      </c>
      <c r="H5" s="56">
        <f>G5+1</f>
        <v>6</v>
      </c>
      <c r="I5" s="54"/>
      <c r="J5" s="54"/>
    </row>
    <row r="6" spans="1:10" s="2" customFormat="1" ht="24.75" customHeight="1">
      <c r="A6" s="7" t="s">
        <v>50</v>
      </c>
      <c r="B6" s="7" t="s">
        <v>35</v>
      </c>
      <c r="C6" s="58">
        <v>1055901</v>
      </c>
      <c r="D6" s="58">
        <v>578101</v>
      </c>
      <c r="E6" s="58">
        <v>477800</v>
      </c>
      <c r="F6" s="58"/>
      <c r="G6" s="57"/>
      <c r="H6" s="89"/>
      <c r="I6" s="54"/>
      <c r="J6" s="54"/>
    </row>
    <row r="7" spans="1:8" s="2" customFormat="1" ht="24.75" customHeight="1">
      <c r="A7" s="7" t="s">
        <v>51</v>
      </c>
      <c r="B7" s="7" t="s">
        <v>52</v>
      </c>
      <c r="C7" s="58">
        <v>1055901</v>
      </c>
      <c r="D7" s="58">
        <v>578101</v>
      </c>
      <c r="E7" s="58">
        <v>477800</v>
      </c>
      <c r="F7" s="58"/>
      <c r="G7" s="57"/>
      <c r="H7" s="89"/>
    </row>
    <row r="8" spans="1:8" s="2" customFormat="1" ht="24.75" customHeight="1">
      <c r="A8" s="7" t="s">
        <v>53</v>
      </c>
      <c r="B8" s="7" t="s">
        <v>54</v>
      </c>
      <c r="C8" s="58">
        <v>1055901</v>
      </c>
      <c r="D8" s="58">
        <v>578101</v>
      </c>
      <c r="E8" s="58">
        <v>477800</v>
      </c>
      <c r="F8" s="58"/>
      <c r="G8" s="57"/>
      <c r="H8" s="89"/>
    </row>
    <row r="9" spans="1:8" s="2" customFormat="1" ht="24.75" customHeight="1">
      <c r="A9" s="7" t="s">
        <v>55</v>
      </c>
      <c r="B9" s="7" t="s">
        <v>56</v>
      </c>
      <c r="C9" s="58">
        <v>542101</v>
      </c>
      <c r="D9" s="58">
        <v>542101</v>
      </c>
      <c r="E9" s="58"/>
      <c r="F9" s="58"/>
      <c r="G9" s="57"/>
      <c r="H9" s="89"/>
    </row>
    <row r="10" spans="1:8" s="2" customFormat="1" ht="24.75" customHeight="1">
      <c r="A10" s="7" t="s">
        <v>57</v>
      </c>
      <c r="B10" s="7" t="s">
        <v>58</v>
      </c>
      <c r="C10" s="58">
        <v>513800</v>
      </c>
      <c r="D10" s="58">
        <v>36000</v>
      </c>
      <c r="E10" s="58">
        <v>477800</v>
      </c>
      <c r="F10" s="58"/>
      <c r="G10" s="57"/>
      <c r="H10" s="89"/>
    </row>
  </sheetData>
  <sheetProtection formatCells="0" formatColumns="0" formatRows="0" insertColumns="0" insertRows="0" insertHyperlinks="0" deleteColumns="0" deleteRows="0" sort="0" autoFilter="0" pivotTables="0"/>
  <mergeCells count="14">
    <mergeCell ref="A1:H1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39305555555555555" right="0.39305555555555555" top="0.9840277777777777" bottom="0.7868055555555555" header="0.5" footer="0.5902777777777778"/>
  <pageSetup firstPageNumber="249" useFirstPageNumber="1" horizontalDpi="300" verticalDpi="300" orientation="landscape" paperSize="9"/>
  <headerFooter scaleWithDoc="0" alignWithMargins="0">
    <oddFooter>&amp;C&amp;12&amp;P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85"/>
  <sheetViews>
    <sheetView showGridLines="0" showZeros="0" view="pageBreakPreview" zoomScaleSheetLayoutView="100" workbookViewId="0" topLeftCell="A1">
      <selection activeCell="A1" sqref="A1:F1"/>
    </sheetView>
  </sheetViews>
  <sheetFormatPr defaultColWidth="8.8515625" defaultRowHeight="12.75" customHeight="1"/>
  <cols>
    <col min="1" max="1" width="27.421875" style="2" customWidth="1"/>
    <col min="2" max="2" width="16.7109375" style="2" customWidth="1"/>
    <col min="3" max="3" width="29.7109375" style="2" customWidth="1"/>
    <col min="4" max="4" width="16.8515625" style="2" customWidth="1"/>
    <col min="5" max="5" width="21.57421875" style="2" customWidth="1"/>
    <col min="6" max="6" width="23.57421875" style="2" customWidth="1"/>
    <col min="7" max="34" width="9.140625" style="2" customWidth="1"/>
  </cols>
  <sheetData>
    <row r="1" spans="1:7" s="1" customFormat="1" ht="29.25" customHeight="1">
      <c r="A1" s="3" t="s">
        <v>68</v>
      </c>
      <c r="B1" s="3"/>
      <c r="C1" s="3"/>
      <c r="D1" s="3"/>
      <c r="E1" s="3"/>
      <c r="F1" s="3"/>
      <c r="G1" s="67"/>
    </row>
    <row r="2" spans="1:7" s="2" customFormat="1" ht="17.25" customHeight="1">
      <c r="A2" s="51" t="s">
        <v>8</v>
      </c>
      <c r="B2" s="52"/>
      <c r="C2" s="52"/>
      <c r="D2" s="52"/>
      <c r="E2" s="52"/>
      <c r="F2" s="53" t="s">
        <v>9</v>
      </c>
      <c r="G2" s="54"/>
    </row>
    <row r="3" spans="1:7" s="2" customFormat="1" ht="17.25" customHeight="1">
      <c r="A3" s="5" t="s">
        <v>10</v>
      </c>
      <c r="B3" s="4"/>
      <c r="C3" s="5" t="s">
        <v>69</v>
      </c>
      <c r="D3" s="5"/>
      <c r="E3" s="5"/>
      <c r="F3" s="5"/>
      <c r="G3" s="54"/>
    </row>
    <row r="4" spans="1:7" s="2" customFormat="1" ht="17.25" customHeight="1">
      <c r="A4" s="5" t="s">
        <v>12</v>
      </c>
      <c r="B4" s="6" t="s">
        <v>13</v>
      </c>
      <c r="C4" s="55" t="s">
        <v>14</v>
      </c>
      <c r="D4" s="68" t="s">
        <v>35</v>
      </c>
      <c r="E4" s="55" t="s">
        <v>70</v>
      </c>
      <c r="F4" s="68" t="s">
        <v>71</v>
      </c>
      <c r="G4" s="54"/>
    </row>
    <row r="5" spans="1:7" s="2" customFormat="1" ht="17.25" customHeight="1">
      <c r="A5" s="69" t="s">
        <v>72</v>
      </c>
      <c r="B5" s="70">
        <v>1055901</v>
      </c>
      <c r="C5" s="71" t="s">
        <v>73</v>
      </c>
      <c r="D5" s="8">
        <f>'财拨总表（引用）'!B6</f>
        <v>1055901</v>
      </c>
      <c r="E5" s="8">
        <f>'财拨总表（引用）'!C6</f>
        <v>1055901</v>
      </c>
      <c r="F5" s="8">
        <f>'财拨总表（引用）'!D6</f>
        <v>0</v>
      </c>
      <c r="G5" s="54"/>
    </row>
    <row r="6" spans="1:7" s="2" customFormat="1" ht="17.25" customHeight="1">
      <c r="A6" s="72" t="s">
        <v>74</v>
      </c>
      <c r="B6" s="70">
        <v>1055901</v>
      </c>
      <c r="C6" s="73" t="str">
        <f>'财拨总表（引用）'!A7</f>
        <v>资源勘探工业信息等支出</v>
      </c>
      <c r="D6" s="74">
        <f>'财拨总表（引用）'!B7</f>
        <v>1055901</v>
      </c>
      <c r="E6" s="74">
        <f>'财拨总表（引用）'!C7</f>
        <v>1055901</v>
      </c>
      <c r="F6" s="74">
        <f>'财拨总表（引用）'!D7</f>
        <v>0</v>
      </c>
      <c r="G6" s="54"/>
    </row>
    <row r="7" spans="1:7" s="2" customFormat="1" ht="17.25" customHeight="1">
      <c r="A7" s="75" t="s">
        <v>75</v>
      </c>
      <c r="B7" s="76"/>
      <c r="C7" s="73">
        <f>'财拨总表（引用）'!A8</f>
        <v>0</v>
      </c>
      <c r="D7" s="74">
        <f>'财拨总表（引用）'!B8</f>
        <v>0</v>
      </c>
      <c r="E7" s="74">
        <f>'财拨总表（引用）'!C8</f>
        <v>0</v>
      </c>
      <c r="F7" s="74">
        <f>'财拨总表（引用）'!D8</f>
        <v>0</v>
      </c>
      <c r="G7" s="54"/>
    </row>
    <row r="8" spans="1:7" s="2" customFormat="1" ht="17.25" customHeight="1">
      <c r="A8" s="75" t="s">
        <v>76</v>
      </c>
      <c r="B8" s="76"/>
      <c r="C8" s="73">
        <f>'财拨总表（引用）'!A9</f>
        <v>0</v>
      </c>
      <c r="D8" s="74">
        <f>'财拨总表（引用）'!B9</f>
        <v>0</v>
      </c>
      <c r="E8" s="74">
        <f>'财拨总表（引用）'!C9</f>
        <v>0</v>
      </c>
      <c r="F8" s="74">
        <f>'财拨总表（引用）'!D9</f>
        <v>0</v>
      </c>
      <c r="G8" s="54"/>
    </row>
    <row r="9" spans="1:7" s="2" customFormat="1" ht="17.25" customHeight="1">
      <c r="A9" s="75" t="s">
        <v>77</v>
      </c>
      <c r="B9" s="77"/>
      <c r="C9" s="73">
        <f>'财拨总表（引用）'!A10</f>
        <v>0</v>
      </c>
      <c r="D9" s="74">
        <f>'财拨总表（引用）'!B10</f>
        <v>0</v>
      </c>
      <c r="E9" s="74">
        <f>'财拨总表（引用）'!C10</f>
        <v>0</v>
      </c>
      <c r="F9" s="74">
        <f>'财拨总表（引用）'!D10</f>
        <v>0</v>
      </c>
      <c r="G9" s="54"/>
    </row>
    <row r="10" spans="1:7" s="2" customFormat="1" ht="17.25" customHeight="1">
      <c r="A10" s="75"/>
      <c r="B10" s="78"/>
      <c r="C10" s="79">
        <f>'财拨总表（引用）'!A11</f>
        <v>0</v>
      </c>
      <c r="D10" s="74">
        <f>'财拨总表（引用）'!B11</f>
        <v>0</v>
      </c>
      <c r="E10" s="74">
        <f>'财拨总表（引用）'!C11</f>
        <v>0</v>
      </c>
      <c r="F10" s="74">
        <f>'财拨总表（引用）'!D11</f>
        <v>0</v>
      </c>
      <c r="G10" s="54"/>
    </row>
    <row r="11" spans="1:7" s="2" customFormat="1" ht="19.5" customHeight="1">
      <c r="A11" s="75"/>
      <c r="B11" s="77"/>
      <c r="C11" s="79">
        <f>'财拨总表（引用）'!A48</f>
        <v>0</v>
      </c>
      <c r="D11" s="74">
        <f>'财拨总表（引用）'!B48</f>
        <v>0</v>
      </c>
      <c r="E11" s="74">
        <f>'财拨总表（引用）'!C48</f>
        <v>0</v>
      </c>
      <c r="F11" s="74">
        <f>'财拨总表（引用）'!D48</f>
        <v>0</v>
      </c>
      <c r="G11" s="54"/>
    </row>
    <row r="12" spans="1:7" s="2" customFormat="1" ht="17.25" customHeight="1">
      <c r="A12" s="75" t="s">
        <v>78</v>
      </c>
      <c r="B12" s="77"/>
      <c r="C12" s="74" t="s">
        <v>79</v>
      </c>
      <c r="D12" s="74"/>
      <c r="E12" s="74"/>
      <c r="F12" s="57"/>
      <c r="G12" s="54"/>
    </row>
    <row r="13" spans="1:7" s="2" customFormat="1" ht="17.25" customHeight="1">
      <c r="A13" s="80" t="s">
        <v>80</v>
      </c>
      <c r="B13" s="77"/>
      <c r="C13" s="74"/>
      <c r="D13" s="74"/>
      <c r="E13" s="74"/>
      <c r="F13" s="57"/>
      <c r="G13" s="54"/>
    </row>
    <row r="14" spans="1:7" s="2" customFormat="1" ht="17.25" customHeight="1">
      <c r="A14" s="75" t="s">
        <v>81</v>
      </c>
      <c r="B14" s="81"/>
      <c r="C14" s="74"/>
      <c r="D14" s="74"/>
      <c r="E14" s="74"/>
      <c r="F14" s="57"/>
      <c r="G14" s="54"/>
    </row>
    <row r="15" spans="1:7" s="2" customFormat="1" ht="17.25" customHeight="1">
      <c r="A15" s="75"/>
      <c r="B15" s="77"/>
      <c r="C15" s="74"/>
      <c r="D15" s="74"/>
      <c r="E15" s="74"/>
      <c r="F15" s="57"/>
      <c r="G15" s="54"/>
    </row>
    <row r="16" spans="1:7" s="2" customFormat="1" ht="17.25" customHeight="1">
      <c r="A16" s="82"/>
      <c r="B16" s="57"/>
      <c r="C16" s="74"/>
      <c r="D16" s="74"/>
      <c r="E16" s="74"/>
      <c r="F16" s="57"/>
      <c r="G16" s="54"/>
    </row>
    <row r="17" spans="1:7" s="2" customFormat="1" ht="17.25" customHeight="1">
      <c r="A17" s="83" t="s">
        <v>30</v>
      </c>
      <c r="B17" s="8">
        <f>B5</f>
        <v>1055901</v>
      </c>
      <c r="C17" s="83" t="s">
        <v>31</v>
      </c>
      <c r="D17" s="8">
        <f>'财拨总表（引用）'!B6</f>
        <v>1055901</v>
      </c>
      <c r="E17" s="8">
        <f>'财拨总表（引用）'!C6</f>
        <v>1055901</v>
      </c>
      <c r="F17" s="8">
        <f>'财拨总表（引用）'!D6</f>
        <v>0</v>
      </c>
      <c r="G17" s="54"/>
    </row>
    <row r="18" s="2" customFormat="1" ht="15"/>
    <row r="19" s="2" customFormat="1" ht="15"/>
    <row r="20" s="2" customFormat="1" ht="15"/>
    <row r="21" s="2" customFormat="1" ht="15"/>
    <row r="22" s="2" customFormat="1" ht="15"/>
    <row r="23" s="2" customFormat="1" ht="15"/>
    <row r="24" s="2" customFormat="1" ht="15"/>
    <row r="25" s="2" customFormat="1" ht="15"/>
    <row r="26" s="2" customFormat="1" ht="15"/>
    <row r="27" s="2" customFormat="1" ht="15"/>
    <row r="28" s="2" customFormat="1" ht="15"/>
    <row r="29" s="2" customFormat="1" ht="15"/>
    <row r="30" s="2" customFormat="1" ht="15"/>
    <row r="31" s="2" customFormat="1" ht="15"/>
    <row r="32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>
      <c r="AF43" s="12"/>
    </row>
    <row r="44" s="2" customFormat="1" ht="15">
      <c r="AD44" s="12"/>
    </row>
    <row r="45" spans="31:32" s="2" customFormat="1" ht="15">
      <c r="AE45" s="12"/>
      <c r="AF45" s="12"/>
    </row>
    <row r="46" spans="32:33" s="2" customFormat="1" ht="15">
      <c r="AF46" s="12"/>
      <c r="AG46" s="12"/>
    </row>
    <row r="47" s="2" customFormat="1" ht="15">
      <c r="AG47" s="84" t="s">
        <v>82</v>
      </c>
    </row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>
      <c r="Z84" s="12"/>
    </row>
    <row r="85" spans="23:26" s="2" customFormat="1" ht="15">
      <c r="W85" s="12"/>
      <c r="X85" s="12"/>
      <c r="Y85" s="12"/>
      <c r="Z85" s="84" t="s">
        <v>82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 horizontalCentered="1"/>
  <pageMargins left="0.39305555555555555" right="0.39305555555555555" top="0.9840277777777777" bottom="0.7868055555555555" header="0.5" footer="0.5902777777777778"/>
  <pageSetup firstPageNumber="250" useFirstPageNumber="1" horizontalDpi="300" verticalDpi="300" orientation="landscape" paperSize="9"/>
  <headerFooter scaleWithDoc="0" alignWithMargins="0">
    <oddFooter>&amp;C&amp;12&amp;P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Zeros="0" view="pageBreakPreview" zoomScaleSheetLayoutView="100" workbookViewId="0" topLeftCell="A1">
      <selection activeCell="A1" sqref="A1:E1"/>
    </sheetView>
  </sheetViews>
  <sheetFormatPr defaultColWidth="8.8515625" defaultRowHeight="12.75" customHeight="1"/>
  <cols>
    <col min="1" max="1" width="19.421875" style="2" customWidth="1"/>
    <col min="2" max="2" width="31.7109375" style="2" customWidth="1"/>
    <col min="3" max="3" width="28.00390625" style="2" customWidth="1"/>
    <col min="4" max="4" width="28.421875" style="2" customWidth="1"/>
    <col min="5" max="5" width="28.00390625" style="2" customWidth="1"/>
    <col min="6" max="6" width="9.140625" style="2" customWidth="1"/>
    <col min="7" max="7" width="13.57421875" style="2" customWidth="1"/>
    <col min="8" max="8" width="9.140625" style="2" customWidth="1"/>
  </cols>
  <sheetData>
    <row r="1" spans="1:7" s="1" customFormat="1" ht="29.25" customHeight="1">
      <c r="A1" s="3" t="s">
        <v>83</v>
      </c>
      <c r="B1" s="3"/>
      <c r="C1" s="3"/>
      <c r="D1" s="3"/>
      <c r="E1" s="3"/>
      <c r="F1" s="50"/>
      <c r="G1" s="50"/>
    </row>
    <row r="2" spans="1:7" s="2" customFormat="1" ht="21" customHeight="1">
      <c r="A2" s="51" t="s">
        <v>8</v>
      </c>
      <c r="B2" s="52"/>
      <c r="C2" s="52"/>
      <c r="D2" s="52"/>
      <c r="E2" s="53" t="s">
        <v>9</v>
      </c>
      <c r="F2" s="54"/>
      <c r="G2" s="54"/>
    </row>
    <row r="3" spans="1:7" s="2" customFormat="1" ht="17.25" customHeight="1">
      <c r="A3" s="5" t="s">
        <v>60</v>
      </c>
      <c r="B3" s="5"/>
      <c r="C3" s="5" t="s">
        <v>13</v>
      </c>
      <c r="D3" s="5"/>
      <c r="E3" s="5"/>
      <c r="F3" s="54"/>
      <c r="G3" s="54"/>
    </row>
    <row r="4" spans="1:7" s="2" customFormat="1" ht="21" customHeight="1">
      <c r="A4" s="5" t="s">
        <v>66</v>
      </c>
      <c r="B4" s="5" t="s">
        <v>67</v>
      </c>
      <c r="C4" s="5" t="s">
        <v>35</v>
      </c>
      <c r="D4" s="5" t="s">
        <v>61</v>
      </c>
      <c r="E4" s="5" t="s">
        <v>62</v>
      </c>
      <c r="F4" s="54"/>
      <c r="G4" s="54"/>
    </row>
    <row r="5" spans="1:7" s="2" customFormat="1" ht="21" customHeight="1">
      <c r="A5" s="6" t="s">
        <v>49</v>
      </c>
      <c r="B5" s="6" t="s">
        <v>49</v>
      </c>
      <c r="C5" s="56">
        <v>1</v>
      </c>
      <c r="D5" s="56">
        <f>C5+1</f>
        <v>2</v>
      </c>
      <c r="E5" s="56">
        <f>D5+1</f>
        <v>3</v>
      </c>
      <c r="F5" s="54"/>
      <c r="G5" s="54"/>
    </row>
    <row r="6" spans="1:7" s="2" customFormat="1" ht="18.75" customHeight="1">
      <c r="A6" s="7" t="s">
        <v>50</v>
      </c>
      <c r="B6" s="7" t="s">
        <v>35</v>
      </c>
      <c r="C6" s="58">
        <v>1055901</v>
      </c>
      <c r="D6" s="58">
        <v>578101</v>
      </c>
      <c r="E6" s="57">
        <v>477800</v>
      </c>
      <c r="F6" s="54"/>
      <c r="G6" s="54"/>
    </row>
    <row r="7" spans="1:5" s="2" customFormat="1" ht="18.75" customHeight="1">
      <c r="A7" s="7" t="s">
        <v>51</v>
      </c>
      <c r="B7" s="7" t="s">
        <v>52</v>
      </c>
      <c r="C7" s="58">
        <v>1055901</v>
      </c>
      <c r="D7" s="58">
        <v>578101</v>
      </c>
      <c r="E7" s="57">
        <v>477800</v>
      </c>
    </row>
    <row r="8" spans="1:5" s="2" customFormat="1" ht="18.75" customHeight="1">
      <c r="A8" s="7" t="s">
        <v>53</v>
      </c>
      <c r="B8" s="7" t="s">
        <v>54</v>
      </c>
      <c r="C8" s="58">
        <v>1055901</v>
      </c>
      <c r="D8" s="58">
        <v>578101</v>
      </c>
      <c r="E8" s="57">
        <v>477800</v>
      </c>
    </row>
    <row r="9" spans="1:5" s="2" customFormat="1" ht="18.75" customHeight="1">
      <c r="A9" s="7" t="s">
        <v>55</v>
      </c>
      <c r="B9" s="7" t="s">
        <v>56</v>
      </c>
      <c r="C9" s="58">
        <v>542101</v>
      </c>
      <c r="D9" s="58">
        <v>542101</v>
      </c>
      <c r="E9" s="57"/>
    </row>
    <row r="10" spans="1:5" s="2" customFormat="1" ht="18.75" customHeight="1">
      <c r="A10" s="7" t="s">
        <v>57</v>
      </c>
      <c r="B10" s="7" t="s">
        <v>58</v>
      </c>
      <c r="C10" s="58">
        <v>513800</v>
      </c>
      <c r="D10" s="58">
        <v>36000</v>
      </c>
      <c r="E10" s="57">
        <v>477800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firstPageNumber="251" useFirstPageNumber="1" horizontalDpi="300" verticalDpi="300" orientation="landscape" paperSize="9"/>
  <headerFooter scaleWithDoc="0" alignWithMargins="0">
    <oddFooter>&amp;C&amp;12&amp;P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showGridLines="0" showZeros="0" view="pageBreakPreview" zoomScaleSheetLayoutView="100" workbookViewId="0" topLeftCell="A1">
      <selection activeCell="A1" sqref="A1:E1"/>
    </sheetView>
  </sheetViews>
  <sheetFormatPr defaultColWidth="8.8515625" defaultRowHeight="12.75" customHeight="1"/>
  <cols>
    <col min="1" max="1" width="15.28125" style="2" customWidth="1"/>
    <col min="2" max="2" width="42.28125" style="2" customWidth="1"/>
    <col min="3" max="5" width="25.00390625" style="2" customWidth="1"/>
    <col min="6" max="6" width="9.140625" style="2" customWidth="1"/>
    <col min="7" max="7" width="13.57421875" style="2" customWidth="1"/>
    <col min="8" max="9" width="9.140625" style="2" customWidth="1"/>
  </cols>
  <sheetData>
    <row r="1" spans="1:7" s="1" customFormat="1" ht="29.25" customHeight="1">
      <c r="A1" s="3" t="s">
        <v>84</v>
      </c>
      <c r="B1" s="3"/>
      <c r="C1" s="3"/>
      <c r="D1" s="3"/>
      <c r="E1" s="3"/>
      <c r="F1" s="50"/>
      <c r="G1" s="50"/>
    </row>
    <row r="2" spans="1:7" s="2" customFormat="1" ht="21" customHeight="1">
      <c r="A2" s="51" t="s">
        <v>8</v>
      </c>
      <c r="B2" s="52"/>
      <c r="C2" s="52"/>
      <c r="D2" s="52"/>
      <c r="E2" s="53" t="s">
        <v>9</v>
      </c>
      <c r="F2" s="54"/>
      <c r="G2" s="54"/>
    </row>
    <row r="3" spans="1:7" s="2" customFormat="1" ht="17.25" customHeight="1">
      <c r="A3" s="5" t="s">
        <v>85</v>
      </c>
      <c r="B3" s="5"/>
      <c r="C3" s="5" t="s">
        <v>61</v>
      </c>
      <c r="D3" s="5"/>
      <c r="E3" s="5"/>
      <c r="F3" s="54"/>
      <c r="G3" s="54"/>
    </row>
    <row r="4" spans="1:7" s="2" customFormat="1" ht="21" customHeight="1">
      <c r="A4" s="5" t="s">
        <v>66</v>
      </c>
      <c r="B4" s="4" t="s">
        <v>67</v>
      </c>
      <c r="C4" s="55" t="s">
        <v>35</v>
      </c>
      <c r="D4" s="55" t="s">
        <v>86</v>
      </c>
      <c r="E4" s="55" t="s">
        <v>87</v>
      </c>
      <c r="F4" s="54"/>
      <c r="G4" s="54"/>
    </row>
    <row r="5" spans="1:7" s="2" customFormat="1" ht="21" customHeight="1">
      <c r="A5" s="6" t="s">
        <v>49</v>
      </c>
      <c r="B5" s="6" t="s">
        <v>49</v>
      </c>
      <c r="C5" s="56">
        <v>1</v>
      </c>
      <c r="D5" s="56">
        <f>C5+1</f>
        <v>2</v>
      </c>
      <c r="E5" s="56">
        <f>D5+1</f>
        <v>3</v>
      </c>
      <c r="F5" s="54"/>
      <c r="G5" s="54"/>
    </row>
    <row r="6" spans="1:8" s="2" customFormat="1" ht="18.75" customHeight="1">
      <c r="A6" s="7" t="s">
        <v>50</v>
      </c>
      <c r="B6" s="7" t="s">
        <v>50</v>
      </c>
      <c r="C6" s="58">
        <v>578101</v>
      </c>
      <c r="D6" s="58">
        <v>542101</v>
      </c>
      <c r="E6" s="57">
        <v>36000</v>
      </c>
      <c r="F6" s="66"/>
      <c r="G6" s="66"/>
      <c r="H6" s="12"/>
    </row>
    <row r="7" spans="1:5" s="2" customFormat="1" ht="18.75" customHeight="1">
      <c r="A7" s="7" t="s">
        <v>88</v>
      </c>
      <c r="B7" s="7" t="s">
        <v>89</v>
      </c>
      <c r="C7" s="58">
        <v>542101</v>
      </c>
      <c r="D7" s="58">
        <v>542101</v>
      </c>
      <c r="E7" s="57"/>
    </row>
    <row r="8" spans="1:5" s="2" customFormat="1" ht="18.75" customHeight="1">
      <c r="A8" s="7" t="s">
        <v>90</v>
      </c>
      <c r="B8" s="7" t="s">
        <v>91</v>
      </c>
      <c r="C8" s="58">
        <v>185376</v>
      </c>
      <c r="D8" s="58">
        <v>185376</v>
      </c>
      <c r="E8" s="57"/>
    </row>
    <row r="9" spans="1:5" s="2" customFormat="1" ht="18.75" customHeight="1">
      <c r="A9" s="7" t="s">
        <v>92</v>
      </c>
      <c r="B9" s="7" t="s">
        <v>93</v>
      </c>
      <c r="C9" s="58">
        <v>122640</v>
      </c>
      <c r="D9" s="58">
        <v>122640</v>
      </c>
      <c r="E9" s="57"/>
    </row>
    <row r="10" spans="1:5" s="2" customFormat="1" ht="18.75" customHeight="1">
      <c r="A10" s="7" t="s">
        <v>94</v>
      </c>
      <c r="B10" s="7" t="s">
        <v>95</v>
      </c>
      <c r="C10" s="58">
        <v>15448</v>
      </c>
      <c r="D10" s="58">
        <v>15448</v>
      </c>
      <c r="E10" s="57"/>
    </row>
    <row r="11" spans="1:5" s="2" customFormat="1" ht="18.75" customHeight="1">
      <c r="A11" s="7" t="s">
        <v>96</v>
      </c>
      <c r="B11" s="7" t="s">
        <v>97</v>
      </c>
      <c r="C11" s="58">
        <v>77240</v>
      </c>
      <c r="D11" s="58">
        <v>77240</v>
      </c>
      <c r="E11" s="57"/>
    </row>
    <row r="12" spans="1:5" s="2" customFormat="1" ht="18.75" customHeight="1">
      <c r="A12" s="7" t="s">
        <v>98</v>
      </c>
      <c r="B12" s="7" t="s">
        <v>99</v>
      </c>
      <c r="C12" s="58">
        <v>51756</v>
      </c>
      <c r="D12" s="58">
        <v>51756</v>
      </c>
      <c r="E12" s="57"/>
    </row>
    <row r="13" spans="1:5" s="2" customFormat="1" ht="18.75" customHeight="1">
      <c r="A13" s="7" t="s">
        <v>100</v>
      </c>
      <c r="B13" s="7" t="s">
        <v>101</v>
      </c>
      <c r="C13" s="58">
        <v>19200</v>
      </c>
      <c r="D13" s="58">
        <v>19200</v>
      </c>
      <c r="E13" s="57"/>
    </row>
    <row r="14" spans="1:5" s="2" customFormat="1" ht="18.75" customHeight="1">
      <c r="A14" s="7" t="s">
        <v>102</v>
      </c>
      <c r="B14" s="7" t="s">
        <v>103</v>
      </c>
      <c r="C14" s="58">
        <v>3720</v>
      </c>
      <c r="D14" s="58">
        <v>3720</v>
      </c>
      <c r="E14" s="57"/>
    </row>
    <row r="15" spans="1:5" s="2" customFormat="1" ht="18.75" customHeight="1">
      <c r="A15" s="7" t="s">
        <v>104</v>
      </c>
      <c r="B15" s="7" t="s">
        <v>105</v>
      </c>
      <c r="C15" s="58">
        <v>65521</v>
      </c>
      <c r="D15" s="58">
        <v>65521</v>
      </c>
      <c r="E15" s="57"/>
    </row>
    <row r="16" spans="1:5" s="2" customFormat="1" ht="18.75" customHeight="1">
      <c r="A16" s="7" t="s">
        <v>106</v>
      </c>
      <c r="B16" s="7" t="s">
        <v>107</v>
      </c>
      <c r="C16" s="58">
        <v>1200</v>
      </c>
      <c r="D16" s="58">
        <v>1200</v>
      </c>
      <c r="E16" s="57"/>
    </row>
    <row r="17" spans="1:5" s="2" customFormat="1" ht="18.75" customHeight="1">
      <c r="A17" s="7" t="s">
        <v>108</v>
      </c>
      <c r="B17" s="7" t="s">
        <v>109</v>
      </c>
      <c r="C17" s="58">
        <v>36000</v>
      </c>
      <c r="D17" s="58"/>
      <c r="E17" s="57">
        <v>36000</v>
      </c>
    </row>
    <row r="18" spans="1:5" s="2" customFormat="1" ht="18.75" customHeight="1">
      <c r="A18" s="7" t="s">
        <v>110</v>
      </c>
      <c r="B18" s="7" t="s">
        <v>111</v>
      </c>
      <c r="C18" s="58">
        <v>5000</v>
      </c>
      <c r="D18" s="58"/>
      <c r="E18" s="57">
        <v>5000</v>
      </c>
    </row>
    <row r="19" spans="1:5" s="2" customFormat="1" ht="18.75" customHeight="1">
      <c r="A19" s="7" t="s">
        <v>112</v>
      </c>
      <c r="B19" s="7" t="s">
        <v>113</v>
      </c>
      <c r="C19" s="58">
        <v>2000</v>
      </c>
      <c r="D19" s="58"/>
      <c r="E19" s="57">
        <v>2000</v>
      </c>
    </row>
    <row r="20" spans="1:5" s="2" customFormat="1" ht="18.75" customHeight="1">
      <c r="A20" s="7" t="s">
        <v>114</v>
      </c>
      <c r="B20" s="7" t="s">
        <v>115</v>
      </c>
      <c r="C20" s="58">
        <v>10000</v>
      </c>
      <c r="D20" s="58"/>
      <c r="E20" s="57">
        <v>10000</v>
      </c>
    </row>
    <row r="21" spans="1:5" s="2" customFormat="1" ht="18.75" customHeight="1">
      <c r="A21" s="7" t="s">
        <v>116</v>
      </c>
      <c r="B21" s="7" t="s">
        <v>117</v>
      </c>
      <c r="C21" s="58">
        <v>5000</v>
      </c>
      <c r="D21" s="58"/>
      <c r="E21" s="57">
        <v>5000</v>
      </c>
    </row>
    <row r="22" spans="1:5" s="2" customFormat="1" ht="18.75" customHeight="1">
      <c r="A22" s="7" t="s">
        <v>118</v>
      </c>
      <c r="B22" s="7" t="s">
        <v>119</v>
      </c>
      <c r="C22" s="58">
        <v>3000</v>
      </c>
      <c r="D22" s="58"/>
      <c r="E22" s="57">
        <v>3000</v>
      </c>
    </row>
    <row r="23" spans="1:5" s="2" customFormat="1" ht="18.75" customHeight="1">
      <c r="A23" s="7" t="s">
        <v>120</v>
      </c>
      <c r="B23" s="7" t="s">
        <v>121</v>
      </c>
      <c r="C23" s="58">
        <v>11000</v>
      </c>
      <c r="D23" s="58"/>
      <c r="E23" s="57">
        <v>11000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firstPageNumber="252" useFirstPageNumber="1" horizontalDpi="300" verticalDpi="300" orientation="landscape" paperSize="9"/>
  <headerFooter scaleWithDoc="0" alignWithMargins="0">
    <oddFooter>&amp;C&amp;12&amp;P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5"/>
  <sheetViews>
    <sheetView showGridLines="0" showZeros="0" view="pageBreakPreview" zoomScaleSheetLayoutView="100" workbookViewId="0" topLeftCell="A1">
      <selection activeCell="A1" sqref="A1:G1"/>
    </sheetView>
  </sheetViews>
  <sheetFormatPr defaultColWidth="8.8515625" defaultRowHeight="12.75" customHeight="1"/>
  <cols>
    <col min="1" max="1" width="18.8515625" style="2" customWidth="1"/>
    <col min="2" max="2" width="20.28125" style="2" customWidth="1"/>
    <col min="3" max="3" width="19.7109375" style="2" customWidth="1"/>
    <col min="4" max="4" width="17.7109375" style="2" customWidth="1"/>
    <col min="5" max="5" width="15.00390625" style="2" customWidth="1"/>
    <col min="6" max="6" width="21.28125" style="2" customWidth="1"/>
    <col min="7" max="7" width="18.57421875" style="2" customWidth="1"/>
    <col min="8" max="8" width="9.140625" style="2" customWidth="1"/>
  </cols>
  <sheetData>
    <row r="1" spans="1:7" s="1" customFormat="1" ht="30" customHeight="1">
      <c r="A1" s="3" t="s">
        <v>122</v>
      </c>
      <c r="B1" s="3"/>
      <c r="C1" s="3"/>
      <c r="D1" s="3"/>
      <c r="E1" s="3"/>
      <c r="F1" s="3"/>
      <c r="G1" s="3"/>
    </row>
    <row r="2" spans="1:7" s="2" customFormat="1" ht="18" customHeight="1">
      <c r="A2" s="59" t="s">
        <v>8</v>
      </c>
      <c r="B2" s="59"/>
      <c r="C2" s="59"/>
      <c r="D2" s="60"/>
      <c r="E2" s="60"/>
      <c r="F2" s="60"/>
      <c r="G2" s="53" t="s">
        <v>9</v>
      </c>
    </row>
    <row r="3" spans="1:7" s="2" customFormat="1" ht="31.5" customHeight="1">
      <c r="A3" s="6" t="s">
        <v>123</v>
      </c>
      <c r="B3" s="6" t="s">
        <v>124</v>
      </c>
      <c r="C3" s="6" t="s">
        <v>35</v>
      </c>
      <c r="D3" s="61" t="s">
        <v>125</v>
      </c>
      <c r="E3" s="6" t="s">
        <v>126</v>
      </c>
      <c r="F3" s="62" t="s">
        <v>127</v>
      </c>
      <c r="G3" s="6" t="s">
        <v>128</v>
      </c>
    </row>
    <row r="4" spans="1:7" s="2" customFormat="1" ht="21.75" customHeight="1">
      <c r="A4" s="63" t="s">
        <v>49</v>
      </c>
      <c r="B4" s="63" t="s">
        <v>49</v>
      </c>
      <c r="C4" s="64">
        <v>1</v>
      </c>
      <c r="D4" s="65">
        <f>C4+1</f>
        <v>2</v>
      </c>
      <c r="E4" s="65">
        <f>D4+1</f>
        <v>3</v>
      </c>
      <c r="F4" s="65">
        <f>E4+1</f>
        <v>4</v>
      </c>
      <c r="G4" s="65">
        <f>F4+1</f>
        <v>5</v>
      </c>
    </row>
    <row r="5" spans="1:7" s="2" customFormat="1" ht="22.5" customHeight="1">
      <c r="A5" s="7"/>
      <c r="B5" s="7"/>
      <c r="C5" s="58"/>
      <c r="D5" s="58"/>
      <c r="E5" s="58"/>
      <c r="F5" s="57"/>
      <c r="G5" s="57"/>
    </row>
  </sheetData>
  <sheetProtection formatCells="0" formatColumns="0" formatRows="0" insertColumns="0" insertRows="0" insertHyperlinks="0" deleteColumns="0" deleteRows="0" sort="0" autoFilter="0" pivotTables="0"/>
  <mergeCells count="1">
    <mergeCell ref="A1:G1"/>
  </mergeCells>
  <printOptions horizontalCentered="1"/>
  <pageMargins left="0.39305555555555555" right="0.39305555555555555" top="0.9840277777777777" bottom="0.7868055555555555" header="0.5" footer="0.5902777777777778"/>
  <pageSetup firstPageNumber="253" useFirstPageNumber="1" horizontalDpi="300" verticalDpi="300" orientation="landscape" paperSize="9"/>
  <headerFooter scaleWithDoc="0" alignWithMargins="0">
    <oddFooter>&amp;C&amp;12&amp;P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showGridLines="0" showZeros="0" view="pageBreakPreview" zoomScaleSheetLayoutView="100" workbookViewId="0" topLeftCell="A1">
      <selection activeCell="A1" sqref="A1:E1"/>
    </sheetView>
  </sheetViews>
  <sheetFormatPr defaultColWidth="8.8515625" defaultRowHeight="12.75" customHeight="1"/>
  <cols>
    <col min="1" max="1" width="27.00390625" style="2" customWidth="1"/>
    <col min="2" max="2" width="22.28125" style="2" customWidth="1"/>
    <col min="3" max="5" width="28.00390625" style="2" customWidth="1"/>
    <col min="6" max="6" width="9.140625" style="2" customWidth="1"/>
    <col min="7" max="7" width="13.57421875" style="2" customWidth="1"/>
    <col min="8" max="9" width="9.140625" style="2" customWidth="1"/>
  </cols>
  <sheetData>
    <row r="1" spans="1:7" s="1" customFormat="1" ht="29.25" customHeight="1">
      <c r="A1" s="3" t="s">
        <v>129</v>
      </c>
      <c r="B1" s="3"/>
      <c r="C1" s="3"/>
      <c r="D1" s="3"/>
      <c r="E1" s="3"/>
      <c r="F1" s="50"/>
      <c r="G1" s="50"/>
    </row>
    <row r="2" spans="1:7" s="2" customFormat="1" ht="21" customHeight="1">
      <c r="A2" s="51" t="s">
        <v>8</v>
      </c>
      <c r="B2" s="52"/>
      <c r="C2" s="52"/>
      <c r="D2" s="52"/>
      <c r="E2" s="53" t="s">
        <v>9</v>
      </c>
      <c r="F2" s="54"/>
      <c r="G2" s="54"/>
    </row>
    <row r="3" spans="1:7" s="2" customFormat="1" ht="17.25" customHeight="1">
      <c r="A3" s="5" t="s">
        <v>60</v>
      </c>
      <c r="B3" s="5"/>
      <c r="C3" s="5" t="s">
        <v>13</v>
      </c>
      <c r="D3" s="5"/>
      <c r="E3" s="5"/>
      <c r="F3" s="54"/>
      <c r="G3" s="54"/>
    </row>
    <row r="4" spans="1:7" s="2" customFormat="1" ht="21" customHeight="1">
      <c r="A4" s="5" t="s">
        <v>66</v>
      </c>
      <c r="B4" s="4" t="s">
        <v>67</v>
      </c>
      <c r="C4" s="55" t="s">
        <v>35</v>
      </c>
      <c r="D4" s="55" t="s">
        <v>61</v>
      </c>
      <c r="E4" s="55" t="s">
        <v>62</v>
      </c>
      <c r="F4" s="54"/>
      <c r="G4" s="54"/>
    </row>
    <row r="5" spans="1:8" s="2" customFormat="1" ht="21" customHeight="1">
      <c r="A5" s="6" t="s">
        <v>49</v>
      </c>
      <c r="B5" s="6" t="s">
        <v>49</v>
      </c>
      <c r="C5" s="56">
        <v>1</v>
      </c>
      <c r="D5" s="56">
        <f>C5+1</f>
        <v>2</v>
      </c>
      <c r="E5" s="56">
        <f>D5+1</f>
        <v>3</v>
      </c>
      <c r="F5" s="54"/>
      <c r="G5" s="54"/>
      <c r="H5" s="12"/>
    </row>
    <row r="6" spans="1:7" s="2" customFormat="1" ht="18.75" customHeight="1">
      <c r="A6" s="7"/>
      <c r="B6" s="7"/>
      <c r="C6" s="57"/>
      <c r="D6" s="58"/>
      <c r="E6" s="57"/>
      <c r="F6" s="54"/>
      <c r="G6" s="54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firstPageNumber="254" useFirstPageNumber="1" horizontalDpi="300" verticalDpi="300" orientation="landscape" paperSize="9"/>
  <headerFooter scaleWithDoc="0" alignWithMargins="0"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胡平</cp:lastModifiedBy>
  <dcterms:created xsi:type="dcterms:W3CDTF">2021-04-07T05:49:13Z</dcterms:created>
  <dcterms:modified xsi:type="dcterms:W3CDTF">2022-04-08T03:42:52Z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67FC843596B74C0EBEB33092279822BF</vt:lpwstr>
  </property>
</Properties>
</file>