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activeTab="1"/>
  </bookViews>
  <sheets>
    <sheet name="附件6部门评价情况汇总表" sheetId="1" r:id="rId1"/>
    <sheet name="附件5 部门整体支出绩效自评报告" sheetId="2" r:id="rId2"/>
    <sheet name="部门整体支出绩效指标体系评分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<sst xmlns="http://schemas.openxmlformats.org/spreadsheetml/2006/main" count="133" uniqueCount="121">
  <si>
    <t>附件6</t>
  </si>
  <si>
    <t>2021年度部门评价情况汇总表</t>
  </si>
  <si>
    <t>序号</t>
  </si>
  <si>
    <r>
      <t>主管部门名称</t>
    </r>
    <r>
      <rPr>
        <b/>
        <vertAlign val="superscript"/>
        <sz val="11"/>
        <color indexed="8"/>
        <rFont val="宋体"/>
        <family val="0"/>
      </rPr>
      <t>1</t>
    </r>
  </si>
  <si>
    <t>2021年度预算情况（万元）</t>
  </si>
  <si>
    <t>部门评价情况</t>
  </si>
  <si>
    <t>财政对口科室填写</t>
  </si>
  <si>
    <t>预算项目名称</t>
  </si>
  <si>
    <r>
      <t>预算安排金额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（万元）</t>
    </r>
  </si>
  <si>
    <r>
      <rPr>
        <b/>
        <sz val="11"/>
        <color indexed="8"/>
        <rFont val="宋体"/>
        <family val="0"/>
      </rPr>
      <t>B
预算执行金额</t>
    </r>
    <r>
      <rPr>
        <b/>
        <vertAlign val="superscript"/>
        <sz val="11"/>
        <color indexed="8"/>
        <rFont val="宋体"/>
        <family val="0"/>
      </rPr>
      <t>3</t>
    </r>
    <r>
      <rPr>
        <b/>
        <sz val="11"/>
        <color indexed="8"/>
        <rFont val="宋体"/>
        <family val="0"/>
      </rPr>
      <t xml:space="preserve">
（万元）</t>
    </r>
  </si>
  <si>
    <t>预算执行率
（B/A)</t>
  </si>
  <si>
    <t>部门评价
得分</t>
  </si>
  <si>
    <t>是否报送
部门评价报告
（是/否）</t>
  </si>
  <si>
    <t>是否报送
部门评价评分表（是/否）</t>
  </si>
  <si>
    <t>A
小计
（①+②）</t>
  </si>
  <si>
    <t>①
本级分配金额</t>
  </si>
  <si>
    <t>②
对下级转移支付金额</t>
  </si>
  <si>
    <t>全南县妇幼保健院</t>
  </si>
  <si>
    <t>财政拨款收入</t>
  </si>
  <si>
    <t>是</t>
  </si>
  <si>
    <t>医疗收入</t>
  </si>
  <si>
    <t>…</t>
  </si>
  <si>
    <t>其他收入</t>
  </si>
  <si>
    <t>合计</t>
  </si>
  <si>
    <t xml:space="preserve">填表说明：
1.主管部门名称：填写一级预算单位名称；
2.预算安排金额：以部门决算总表上的收入预算调整数为准；
3.预算执行金额：填写截至2021年12月31日预算执行金额；
4.表中灰色部分自动生成。
</t>
  </si>
  <si>
    <t>附件5</t>
  </si>
  <si>
    <t xml:space="preserve">部门整体支出绩效自评报告
</t>
  </si>
  <si>
    <t>一、部门概况
 （一）部门基本情况
    全南县妇幼保健院是一所集预防、医疗、保健、科研、教学、急救、康复为一体的二级乙等综合性公立医院。
    纳入本套部门决算汇编范围的单位共1个，总资产12871.44万元。
本部门2021年年末实有数129人其中事业编制29 人;在职人数100人；退休人员24人。
（二）部门履职情况
    进一步加强医院内部管理，严格按照财政资金管理办法的相关规定，强化资金管理，加强支出管控，认真贯彻落实中央关于厉行节约的政策规定，坚决遏制经费开支增加源头，合理使用资金。
（三）当年部门年度整体支出绩效目标
   1、保障人员支出和单位正常运转
   2、严格按照财务规章制度做好各项支出
   3、加强财务监督，杜绝不合理开支
（四）当年部门预算及执行情况
    2021年总收入5047.32万元，完成年初预算的100%，其中医疗收入2221.23万元，财政拨款收入2401.42万元，其他收入424.67万元。
    2021年总支出4928.31万元，完成预算的100%，其中人员经费支出1361.51万元，商品和服务支出1401.33万元，对个人和家庭的补助7.7万元，资本性支出（基本建设）2157.77万元。
   年终结余119.01万元，转让专用基金47.6万元，事业单位转入非财政拨款结余71.41万元。
二、部门整体支出绩效实现情况
（一）履行完成情况
     1、产出指标完成情况分析。
    （1）各指标实施范围、成本控制基本符合要求标准。
（二）履职效果情况
   本部门履职及履职效益情况良好。一是对各项支出严格按照预算额度进行控制、努力节约经费；二是各项工作均能够按时完成，三是整体支出使用效果达到预期值。
三、部门整体支出效果中存在问题改进措施
  （一）存在的问题
      预算的合理性、预算执行力的缺失性有待提高。
  （二）改进的方向和具体措施
      加强预算相关管理制度的构建，做好预算质量控制工作。
四、绩效自评结果公开情况
      根据要求依法公开</t>
  </si>
  <si>
    <t>附件4</t>
  </si>
  <si>
    <t>部门整体支出绩效自评表</t>
  </si>
  <si>
    <r>
      <t>（</t>
    </r>
    <r>
      <rPr>
        <sz val="10.5"/>
        <color indexed="8"/>
        <rFont val="Times New Roman"/>
        <family val="1"/>
      </rPr>
      <t xml:space="preserve"> 2021</t>
    </r>
    <r>
      <rPr>
        <sz val="10.5"/>
        <color indexed="8"/>
        <rFont val="宋体"/>
        <family val="0"/>
      </rPr>
      <t>年度）</t>
    </r>
  </si>
  <si>
    <t>部门（单位）名称</t>
  </si>
  <si>
    <t>下属单位个数</t>
  </si>
  <si>
    <t>整体支出规模</t>
  </si>
  <si>
    <t>全年预算数</t>
  </si>
  <si>
    <t>全年执行数</t>
  </si>
  <si>
    <t>执行率（B/A）</t>
  </si>
  <si>
    <r>
      <t>资金来源：（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）财政拨款</t>
    </r>
  </si>
  <si>
    <r>
      <t xml:space="preserve">         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）其他资金</t>
    </r>
  </si>
  <si>
    <r>
      <t>资金结构：（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）基本支出</t>
    </r>
  </si>
  <si>
    <r>
      <t xml:space="preserve">         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）项目支出</t>
    </r>
  </si>
  <si>
    <t>年度总体目标</t>
  </si>
  <si>
    <t>年初设定目标</t>
  </si>
  <si>
    <t>全年完成情况</t>
  </si>
  <si>
    <t xml:space="preserve"> 目标：医院医疗服务体系进一步完善，公立医院看大病、解难症水平明显提升，基本实现大病不出县，努力让群众就地就医；巩固破除以药补医成果，完善公立医院运行新机制。现代医院管理制度初步建立，医疗服务体系能力明显提升，就医秩序得到改善。
</t>
  </si>
  <si>
    <t xml:space="preserve">
已完成年初总体目标，缓解了看病难”问题，提高了县级公立医院看大病、解难症水平，基本实现大病不出县，努力让群众就地就医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</si>
  <si>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</si>
  <si>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</si>
  <si>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</si>
  <si>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</si>
  <si>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</si>
  <si>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</si>
  <si>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</si>
  <si>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</si>
  <si>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</si>
  <si>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</si>
  <si>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管理指标</t>
  </si>
  <si>
    <t>预算编审管理</t>
  </si>
  <si>
    <t>预算编制完整性</t>
  </si>
  <si>
    <t>①收入数据完整；②收入编报数据无误。</t>
  </si>
  <si>
    <t>收入数据完整；编报齐全</t>
  </si>
  <si>
    <t>预算执行管理</t>
  </si>
  <si>
    <t>“三公经费”控制率</t>
  </si>
  <si>
    <t>目标值为≤100%</t>
  </si>
  <si>
    <t>3.88/12.85*100%=30.2%</t>
  </si>
  <si>
    <t>预决算信息公开管理</t>
  </si>
  <si>
    <t>预决算信息公开性</t>
  </si>
  <si>
    <t>及时按要求公开预决算</t>
  </si>
  <si>
    <t>财政监督管理</t>
  </si>
  <si>
    <t>管理制度健全性</t>
  </si>
  <si>
    <t>制度健全</t>
  </si>
  <si>
    <t>制度较为健全</t>
  </si>
  <si>
    <t>政府采购管理</t>
  </si>
  <si>
    <t>政府采购执行率</t>
  </si>
  <si>
    <t>政府采购执行率大于等于95%</t>
  </si>
  <si>
    <t>资产管理</t>
  </si>
  <si>
    <t>资产管理安全性</t>
  </si>
  <si>
    <t>资产保存完整、使用合规、配置合理、处置规范、收入及时足额上缴</t>
  </si>
  <si>
    <t>资产保存完整，使用合规，处置规范</t>
  </si>
  <si>
    <t>产出指标</t>
  </si>
  <si>
    <t>数量指标</t>
  </si>
  <si>
    <t xml:space="preserve"> 指标1：在职人数（人）</t>
  </si>
  <si>
    <t>&gt;29</t>
  </si>
  <si>
    <t xml:space="preserve"> 指标2：聘用人员（人）</t>
  </si>
  <si>
    <t>&gt;100</t>
  </si>
  <si>
    <t>指标3：退休人员（人）</t>
  </si>
  <si>
    <t>&gt;24</t>
  </si>
  <si>
    <t>质量指标</t>
  </si>
  <si>
    <t>基本医疗保险参保率（%）</t>
  </si>
  <si>
    <t>&gt;95</t>
  </si>
  <si>
    <t>126/129*100%=97.7%</t>
  </si>
  <si>
    <t>试用期3人未参保</t>
  </si>
  <si>
    <t>时效指标</t>
  </si>
  <si>
    <t xml:space="preserve"> 指标1：出院者平均住院天数（天）</t>
  </si>
  <si>
    <t>&lt;=4.5</t>
  </si>
  <si>
    <t xml:space="preserve"> 指标2：病床使用率(%)</t>
  </si>
  <si>
    <t>&gt;55%</t>
  </si>
  <si>
    <t>成本指标</t>
  </si>
  <si>
    <t>指标1：收入成本率</t>
  </si>
  <si>
    <t>&lt;=98%</t>
  </si>
  <si>
    <t>效果指标</t>
  </si>
  <si>
    <t>经济效益指标</t>
  </si>
  <si>
    <t xml:space="preserve"> 指标1：每门诊人次平均收费水平</t>
  </si>
  <si>
    <t>&lt;=190</t>
  </si>
  <si>
    <t xml:space="preserve"> 指标2：门急诊人数</t>
  </si>
  <si>
    <t>&gt;74000</t>
  </si>
  <si>
    <t>指标3:出院者人数</t>
  </si>
  <si>
    <t>&gt;=2000</t>
  </si>
  <si>
    <t>社会效益指标</t>
  </si>
  <si>
    <t xml:space="preserve"> 指标1：保障各项工作有序开展，年终考核合格以上</t>
  </si>
  <si>
    <t>合格</t>
  </si>
  <si>
    <t>生态效益指标</t>
  </si>
  <si>
    <t xml:space="preserve"> 指标1：水电能节约率</t>
  </si>
  <si>
    <t>可持续影响指标</t>
  </si>
  <si>
    <t>指标1：固定资产净值率</t>
  </si>
  <si>
    <t>&gt;=32%</t>
  </si>
  <si>
    <t>满意度指标</t>
  </si>
  <si>
    <t xml:space="preserve"> 指标1：病人满意率</t>
  </si>
  <si>
    <t>&gt;=90%</t>
  </si>
  <si>
    <t>指标2：职工满意度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</si>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</sst>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仿宋"/>
      <family val="3"/>
    </font>
    <font>
      <sz val="14"/>
      <color indexed="8"/>
      <name val="仿宋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1"/>
      <color indexed="8"/>
      <name val="宋体"/>
      <family val="0"/>
    </font>
    <font>
      <b/>
      <vertAlign val="superscript"/>
      <sz val="11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  <font>
      <sz val="8"/>
      <color rgb="FF000000"/>
      <name val="宋体"/>
      <family val="0"/>
    </font>
    <font>
      <sz val="9"/>
      <color rgb="FF000000"/>
      <name val="宋体"/>
      <family val="0"/>
    </font>
    <font>
      <b/>
      <sz val="18"/>
      <color rgb="FF000000"/>
      <name val="仿宋"/>
      <family val="3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11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176" fontId="62" fillId="0" borderId="10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1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left" vertical="center" wrapText="1"/>
    </xf>
    <xf numFmtId="10" fontId="62" fillId="0" borderId="10" xfId="0" applyNumberFormat="1" applyFont="1" applyBorder="1" applyAlignment="1">
      <alignment horizontal="justify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62" fillId="0" borderId="17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9" fillId="0" borderId="10" xfId="63" applyFont="1" applyFill="1" applyBorder="1" applyAlignment="1">
      <alignment vertical="center" wrapText="1"/>
      <protection/>
    </xf>
    <xf numFmtId="9" fontId="9" fillId="0" borderId="10" xfId="63" applyNumberFormat="1" applyFont="1" applyFill="1" applyBorder="1" applyAlignment="1">
      <alignment horizontal="center" vertical="center" wrapText="1"/>
      <protection/>
    </xf>
    <xf numFmtId="9" fontId="9" fillId="0" borderId="10" xfId="6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9" fontId="62" fillId="0" borderId="10" xfId="0" applyNumberFormat="1" applyFont="1" applyBorder="1" applyAlignment="1">
      <alignment horizontal="justify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left" vertical="center" wrapText="1"/>
    </xf>
    <xf numFmtId="9" fontId="62" fillId="0" borderId="14" xfId="0" applyNumberFormat="1" applyFont="1" applyBorder="1" applyAlignment="1">
      <alignment horizontal="justify" vertical="center" wrapText="1"/>
    </xf>
    <xf numFmtId="0" fontId="62" fillId="0" borderId="14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2" fillId="0" borderId="13" xfId="0" applyFont="1" applyBorder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3" fillId="34" borderId="19" xfId="0" applyNumberFormat="1" applyFont="1" applyFill="1" applyBorder="1" applyAlignment="1" applyProtection="1">
      <alignment horizontal="left" vertical="center"/>
      <protection/>
    </xf>
    <xf numFmtId="0" fontId="68" fillId="34" borderId="20" xfId="0" applyNumberFormat="1" applyFont="1" applyFill="1" applyBorder="1" applyAlignment="1" applyProtection="1">
      <alignment horizontal="center" vertical="center" wrapText="1"/>
      <protection/>
    </xf>
    <xf numFmtId="0" fontId="12" fillId="34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3" fillId="0" borderId="22" xfId="0" applyNumberFormat="1" applyFont="1" applyFill="1" applyBorder="1" applyAlignment="1" applyProtection="1">
      <alignment horizontal="left" vertical="top" wrapText="1"/>
      <protection/>
    </xf>
    <xf numFmtId="0" fontId="13" fillId="0" borderId="23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Alignment="1" applyProtection="1">
      <alignment horizontal="left" vertical="top" wrapText="1"/>
      <protection/>
    </xf>
    <xf numFmtId="0" fontId="13" fillId="0" borderId="24" xfId="0" applyNumberFormat="1" applyFont="1" applyFill="1" applyBorder="1" applyAlignment="1" applyProtection="1">
      <alignment horizontal="left" vertical="top" wrapText="1"/>
      <protection/>
    </xf>
    <xf numFmtId="0" fontId="13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26" xfId="0" applyNumberFormat="1" applyFont="1" applyFill="1" applyBorder="1" applyAlignment="1" applyProtection="1">
      <alignment horizontal="left" vertical="top" wrapText="1"/>
      <protection/>
    </xf>
    <xf numFmtId="0" fontId="13" fillId="0" borderId="27" xfId="0" applyNumberFormat="1" applyFont="1" applyFill="1" applyBorder="1" applyAlignment="1" applyProtection="1">
      <alignment horizontal="left" vertical="top" wrapText="1"/>
      <protection/>
    </xf>
    <xf numFmtId="0" fontId="13" fillId="0" borderId="28" xfId="0" applyNumberFormat="1" applyFont="1" applyFill="1" applyBorder="1" applyAlignment="1" applyProtection="1">
      <alignment horizontal="left" vertical="top" wrapText="1"/>
      <protection/>
    </xf>
    <xf numFmtId="0" fontId="59" fillId="0" borderId="0" xfId="63" applyFont="1">
      <alignment vertical="center"/>
      <protection/>
    </xf>
    <xf numFmtId="0" fontId="65" fillId="0" borderId="0" xfId="63" applyFont="1" applyAlignment="1">
      <alignment horizontal="center" vertical="center"/>
      <protection/>
    </xf>
    <xf numFmtId="0" fontId="65" fillId="0" borderId="0" xfId="63" applyFont="1" applyAlignment="1">
      <alignment vertical="top"/>
      <protection/>
    </xf>
    <xf numFmtId="0" fontId="65" fillId="0" borderId="0" xfId="63" applyFont="1">
      <alignment vertical="center"/>
      <protection/>
    </xf>
    <xf numFmtId="43" fontId="65" fillId="0" borderId="0" xfId="63" applyNumberFormat="1" applyFont="1">
      <alignment vertical="center"/>
      <protection/>
    </xf>
    <xf numFmtId="43" fontId="65" fillId="0" borderId="0" xfId="63" applyNumberFormat="1" applyFont="1" applyAlignment="1">
      <alignment horizontal="center" vertical="center"/>
      <protection/>
    </xf>
    <xf numFmtId="43" fontId="59" fillId="0" borderId="0" xfId="63" applyNumberFormat="1" applyFont="1">
      <alignment vertical="center"/>
      <protection/>
    </xf>
    <xf numFmtId="0" fontId="69" fillId="0" borderId="0" xfId="63" applyFont="1" applyAlignment="1">
      <alignment horizontal="center" vertical="center" wrapText="1"/>
      <protection/>
    </xf>
    <xf numFmtId="0" fontId="70" fillId="0" borderId="10" xfId="63" applyFont="1" applyBorder="1" applyAlignment="1">
      <alignment horizontal="center" vertical="center"/>
      <protection/>
    </xf>
    <xf numFmtId="0" fontId="70" fillId="0" borderId="10" xfId="63" applyFont="1" applyBorder="1" applyAlignment="1">
      <alignment horizontal="center" vertical="center" wrapText="1"/>
      <protection/>
    </xf>
    <xf numFmtId="0" fontId="16" fillId="0" borderId="11" xfId="63" applyFont="1" applyFill="1" applyBorder="1" applyAlignment="1">
      <alignment horizontal="center" vertical="center"/>
      <protection/>
    </xf>
    <xf numFmtId="0" fontId="16" fillId="0" borderId="12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70" fillId="0" borderId="11" xfId="63" applyFont="1" applyFill="1" applyBorder="1" applyAlignment="1">
      <alignment horizontal="center" vertical="center"/>
      <protection/>
    </xf>
    <xf numFmtId="0" fontId="70" fillId="0" borderId="12" xfId="63" applyFont="1" applyFill="1" applyBorder="1" applyAlignment="1">
      <alignment horizontal="center" vertical="center"/>
      <protection/>
    </xf>
    <xf numFmtId="0" fontId="70" fillId="0" borderId="14" xfId="63" applyFont="1" applyBorder="1" applyAlignment="1">
      <alignment horizontal="center" vertical="center" wrapText="1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70" fillId="0" borderId="10" xfId="63" applyNumberFormat="1" applyFont="1" applyBorder="1" applyAlignment="1">
      <alignment horizontal="center" vertical="center" wrapText="1"/>
      <protection/>
    </xf>
    <xf numFmtId="0" fontId="70" fillId="0" borderId="15" xfId="63" applyFont="1" applyBorder="1" applyAlignment="1">
      <alignment horizontal="center" vertical="center" wrapText="1"/>
      <protection/>
    </xf>
    <xf numFmtId="0" fontId="70" fillId="0" borderId="14" xfId="63" applyNumberFormat="1" applyFont="1" applyBorder="1" applyAlignment="1">
      <alignment horizontal="center" vertical="center" wrapText="1"/>
      <protection/>
    </xf>
    <xf numFmtId="0" fontId="70" fillId="0" borderId="14" xfId="63" applyNumberFormat="1" applyFont="1" applyFill="1" applyBorder="1" applyAlignment="1">
      <alignment horizontal="center" vertical="center" wrapText="1"/>
      <protection/>
    </xf>
    <xf numFmtId="0" fontId="65" fillId="0" borderId="10" xfId="63" applyFont="1" applyBorder="1" applyAlignment="1">
      <alignment horizontal="center" vertical="center"/>
      <protection/>
    </xf>
    <xf numFmtId="0" fontId="65" fillId="0" borderId="10" xfId="63" applyFont="1" applyBorder="1" applyAlignment="1">
      <alignment horizontal="left" vertical="center"/>
      <protection/>
    </xf>
    <xf numFmtId="43" fontId="65" fillId="35" borderId="10" xfId="63" applyNumberFormat="1" applyFont="1" applyFill="1" applyBorder="1" applyAlignment="1">
      <alignment horizontal="left" vertical="center"/>
      <protection/>
    </xf>
    <xf numFmtId="43" fontId="65" fillId="0" borderId="10" xfId="63" applyNumberFormat="1" applyFont="1" applyBorder="1" applyAlignment="1">
      <alignment horizontal="left" vertical="center"/>
      <protection/>
    </xf>
    <xf numFmtId="43" fontId="65" fillId="0" borderId="10" xfId="63" applyNumberFormat="1" applyFont="1" applyBorder="1">
      <alignment vertical="center"/>
      <protection/>
    </xf>
    <xf numFmtId="43" fontId="65" fillId="0" borderId="10" xfId="63" applyNumberFormat="1" applyFont="1" applyBorder="1" applyAlignment="1">
      <alignment vertical="center" wrapText="1"/>
      <protection/>
    </xf>
    <xf numFmtId="10" fontId="65" fillId="35" borderId="10" xfId="63" applyNumberFormat="1" applyFont="1" applyFill="1" applyBorder="1" applyAlignment="1">
      <alignment vertical="center" wrapText="1"/>
      <protection/>
    </xf>
    <xf numFmtId="0" fontId="70" fillId="35" borderId="10" xfId="63" applyFont="1" applyFill="1" applyBorder="1" applyAlignment="1">
      <alignment horizontal="center" vertical="center"/>
      <protection/>
    </xf>
    <xf numFmtId="43" fontId="70" fillId="35" borderId="10" xfId="63" applyNumberFormat="1" applyFont="1" applyFill="1" applyBorder="1" applyAlignment="1">
      <alignment horizontal="center" vertical="center"/>
      <protection/>
    </xf>
    <xf numFmtId="43" fontId="70" fillId="35" borderId="10" xfId="63" applyNumberFormat="1" applyFont="1" applyFill="1" applyBorder="1">
      <alignment vertical="center"/>
      <protection/>
    </xf>
    <xf numFmtId="10" fontId="65" fillId="35" borderId="11" xfId="63" applyNumberFormat="1" applyFont="1" applyFill="1" applyBorder="1" applyAlignment="1">
      <alignment vertical="center" wrapText="1"/>
      <protection/>
    </xf>
    <xf numFmtId="0" fontId="65" fillId="0" borderId="29" xfId="63" applyFont="1" applyBorder="1" applyAlignment="1">
      <alignment horizontal="left" vertical="top" wrapText="1"/>
      <protection/>
    </xf>
    <xf numFmtId="43" fontId="59" fillId="0" borderId="0" xfId="63" applyNumberFormat="1" applyFont="1" applyAlignment="1">
      <alignment horizontal="center" vertical="center"/>
      <protection/>
    </xf>
    <xf numFmtId="0" fontId="70" fillId="0" borderId="10" xfId="63" applyFont="1" applyFill="1" applyBorder="1" applyAlignment="1">
      <alignment horizontal="center" vertical="center"/>
      <protection/>
    </xf>
    <xf numFmtId="0" fontId="70" fillId="0" borderId="15" xfId="63" applyNumberFormat="1" applyFont="1" applyFill="1" applyBorder="1" applyAlignment="1">
      <alignment horizontal="center" vertical="center" wrapText="1"/>
      <protection/>
    </xf>
    <xf numFmtId="0" fontId="65" fillId="0" borderId="10" xfId="63" applyNumberFormat="1" applyFont="1" applyBorder="1" applyAlignment="1">
      <alignment horizontal="center" vertical="center" wrapText="1"/>
      <protection/>
    </xf>
    <xf numFmtId="43" fontId="65" fillId="0" borderId="10" xfId="63" applyNumberFormat="1" applyFont="1" applyBorder="1" applyAlignment="1">
      <alignment horizontal="center" vertical="center"/>
      <protection/>
    </xf>
    <xf numFmtId="43" fontId="65" fillId="0" borderId="14" xfId="63" applyNumberFormat="1" applyFont="1" applyBorder="1">
      <alignment vertical="center"/>
      <protection/>
    </xf>
    <xf numFmtId="43" fontId="65" fillId="0" borderId="14" xfId="63" applyNumberFormat="1" applyFont="1" applyBorder="1" applyAlignment="1">
      <alignment horizontal="center" vertical="center"/>
      <protection/>
    </xf>
    <xf numFmtId="43" fontId="70" fillId="0" borderId="10" xfId="63" applyNumberFormat="1" applyFont="1" applyFill="1" applyBorder="1">
      <alignment vertical="center"/>
      <protection/>
    </xf>
    <xf numFmtId="43" fontId="70" fillId="0" borderId="10" xfId="63" applyNumberFormat="1" applyFont="1" applyFill="1" applyBorder="1" applyAlignment="1">
      <alignment horizontal="center" vertical="center"/>
      <protection/>
    </xf>
    <xf numFmtId="0" fontId="65" fillId="0" borderId="10" xfId="63" applyFont="1" applyBorder="1">
      <alignment vertical="center"/>
      <protection/>
    </xf>
    <xf numFmtId="0" fontId="65" fillId="0" borderId="0" xfId="63" applyFont="1" applyBorder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I15" sqref="I15"/>
    </sheetView>
  </sheetViews>
  <sheetFormatPr defaultColWidth="9.00390625" defaultRowHeight="15"/>
  <cols>
    <col min="1" max="1" width="5.57421875" style="69" customWidth="1"/>
    <col min="2" max="2" width="16.28125" style="69" customWidth="1"/>
    <col min="3" max="3" width="13.28125" style="69" customWidth="1"/>
    <col min="4" max="4" width="13.421875" style="69" customWidth="1"/>
    <col min="5" max="5" width="12.8515625" style="69" customWidth="1"/>
    <col min="6" max="6" width="12.7109375" style="70" customWidth="1"/>
    <col min="7" max="7" width="13.7109375" style="70" customWidth="1"/>
    <col min="8" max="8" width="12.57421875" style="70" customWidth="1"/>
    <col min="9" max="9" width="9.421875" style="70" customWidth="1"/>
    <col min="10" max="10" width="12.7109375" style="71" customWidth="1"/>
    <col min="11" max="11" width="12.421875" style="69" customWidth="1"/>
    <col min="12" max="16384" width="9.00390625" style="69" customWidth="1"/>
  </cols>
  <sheetData>
    <row r="1" spans="1:10" s="66" customFormat="1" ht="27.75" customHeight="1">
      <c r="A1" s="66" t="s">
        <v>0</v>
      </c>
      <c r="F1" s="72"/>
      <c r="G1" s="72"/>
      <c r="H1" s="72"/>
      <c r="I1" s="72"/>
      <c r="J1" s="100"/>
    </row>
    <row r="2" spans="1:10" ht="39.7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27.75" customHeight="1">
      <c r="A3" s="74" t="s">
        <v>2</v>
      </c>
      <c r="B3" s="75" t="s">
        <v>3</v>
      </c>
      <c r="C3" s="76" t="s">
        <v>4</v>
      </c>
      <c r="D3" s="77"/>
      <c r="E3" s="77"/>
      <c r="F3" s="78"/>
      <c r="G3" s="79" t="s">
        <v>5</v>
      </c>
      <c r="H3" s="80"/>
      <c r="I3" s="80"/>
      <c r="J3" s="101" t="s">
        <v>6</v>
      </c>
      <c r="K3" s="101"/>
    </row>
    <row r="4" spans="1:11" ht="27.75" customHeight="1">
      <c r="A4" s="74"/>
      <c r="B4" s="75"/>
      <c r="C4" s="81" t="s">
        <v>7</v>
      </c>
      <c r="D4" s="82" t="s">
        <v>8</v>
      </c>
      <c r="E4" s="83"/>
      <c r="F4" s="83"/>
      <c r="G4" s="84" t="s">
        <v>9</v>
      </c>
      <c r="H4" s="84" t="s">
        <v>10</v>
      </c>
      <c r="I4" s="84" t="s">
        <v>11</v>
      </c>
      <c r="J4" s="87" t="s">
        <v>12</v>
      </c>
      <c r="K4" s="87" t="s">
        <v>13</v>
      </c>
    </row>
    <row r="5" spans="1:11" s="67" customFormat="1" ht="55.5" customHeight="1">
      <c r="A5" s="74"/>
      <c r="B5" s="75"/>
      <c r="C5" s="85"/>
      <c r="D5" s="86" t="s">
        <v>14</v>
      </c>
      <c r="E5" s="87" t="s">
        <v>15</v>
      </c>
      <c r="F5" s="86" t="s">
        <v>16</v>
      </c>
      <c r="G5" s="84"/>
      <c r="H5" s="84"/>
      <c r="I5" s="84"/>
      <c r="J5" s="102"/>
      <c r="K5" s="102"/>
    </row>
    <row r="6" spans="1:11" ht="27.75" customHeight="1">
      <c r="A6" s="88">
        <v>1</v>
      </c>
      <c r="B6" s="89" t="s">
        <v>17</v>
      </c>
      <c r="C6" s="89" t="s">
        <v>18</v>
      </c>
      <c r="D6" s="90">
        <f>SUM(E6:F6)</f>
        <v>2401.42</v>
      </c>
      <c r="E6" s="91">
        <v>2401.42</v>
      </c>
      <c r="F6" s="92"/>
      <c r="G6" s="93">
        <v>2401.42</v>
      </c>
      <c r="H6" s="94">
        <f>G6/D6</f>
        <v>1</v>
      </c>
      <c r="I6" s="93">
        <v>96</v>
      </c>
      <c r="J6" s="103" t="s">
        <v>19</v>
      </c>
      <c r="K6" s="104" t="s">
        <v>19</v>
      </c>
    </row>
    <row r="7" spans="1:11" ht="27.75" customHeight="1">
      <c r="A7" s="88">
        <v>2</v>
      </c>
      <c r="B7" s="89" t="s">
        <v>17</v>
      </c>
      <c r="C7" s="89" t="s">
        <v>20</v>
      </c>
      <c r="D7" s="90">
        <f>SUM(E7:F7)</f>
        <v>2221.23</v>
      </c>
      <c r="E7" s="91">
        <v>2221.23</v>
      </c>
      <c r="F7" s="92"/>
      <c r="G7" s="92">
        <v>2221.23</v>
      </c>
      <c r="H7" s="94">
        <f>G7/D7</f>
        <v>1</v>
      </c>
      <c r="I7" s="92"/>
      <c r="J7" s="104"/>
      <c r="K7" s="104"/>
    </row>
    <row r="8" spans="1:11" ht="27.75" customHeight="1">
      <c r="A8" s="88" t="s">
        <v>21</v>
      </c>
      <c r="B8" s="89" t="s">
        <v>17</v>
      </c>
      <c r="C8" s="89" t="s">
        <v>22</v>
      </c>
      <c r="D8" s="90">
        <f>SUM(E8:F8)</f>
        <v>424.67</v>
      </c>
      <c r="E8" s="91">
        <v>424.67</v>
      </c>
      <c r="F8" s="92"/>
      <c r="G8" s="92">
        <v>424.67</v>
      </c>
      <c r="H8" s="94">
        <f>G8/D8</f>
        <v>1</v>
      </c>
      <c r="I8" s="105"/>
      <c r="J8" s="106"/>
      <c r="K8" s="104"/>
    </row>
    <row r="9" spans="1:11" ht="27.75" customHeight="1">
      <c r="A9" s="95" t="s">
        <v>23</v>
      </c>
      <c r="B9" s="95"/>
      <c r="C9" s="95"/>
      <c r="D9" s="96">
        <f>SUM(D6:D8)</f>
        <v>5047.32</v>
      </c>
      <c r="E9" s="96">
        <f>SUM(E6:E8)</f>
        <v>5047.32</v>
      </c>
      <c r="F9" s="96">
        <f>SUM(F6:F8)</f>
        <v>0</v>
      </c>
      <c r="G9" s="97">
        <f>SUM(G6:G8)</f>
        <v>5047.32</v>
      </c>
      <c r="H9" s="98">
        <f>G9/D9</f>
        <v>1</v>
      </c>
      <c r="I9" s="107"/>
      <c r="J9" s="108"/>
      <c r="K9" s="109"/>
    </row>
    <row r="10" spans="1:10" s="68" customFormat="1" ht="75" customHeight="1">
      <c r="A10" s="99" t="s">
        <v>24</v>
      </c>
      <c r="B10" s="99"/>
      <c r="C10" s="99"/>
      <c r="D10" s="99"/>
      <c r="E10" s="99"/>
      <c r="F10" s="99"/>
      <c r="G10" s="99"/>
      <c r="H10" s="99"/>
      <c r="I10" s="110"/>
      <c r="J10" s="110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</sheetData>
  <sheetProtection/>
  <mergeCells count="15">
    <mergeCell ref="A2:J2"/>
    <mergeCell ref="C3:F3"/>
    <mergeCell ref="G3:I3"/>
    <mergeCell ref="J3:K3"/>
    <mergeCell ref="D4:F4"/>
    <mergeCell ref="A9:B9"/>
    <mergeCell ref="A10:J10"/>
    <mergeCell ref="A3:A5"/>
    <mergeCell ref="B3:B5"/>
    <mergeCell ref="C4:C5"/>
    <mergeCell ref="G4:G5"/>
    <mergeCell ref="H4:H5"/>
    <mergeCell ref="I4:I5"/>
    <mergeCell ref="J4:J5"/>
    <mergeCell ref="K4:K5"/>
  </mergeCells>
  <dataValidations count="1">
    <dataValidation type="list" allowBlank="1" showInputMessage="1" showErrorMessage="1" sqref="J6:J8">
      <formula1>"是, 否"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A4">
      <selection activeCell="A3" sqref="A3:J6"/>
    </sheetView>
  </sheetViews>
  <sheetFormatPr defaultColWidth="10.00390625" defaultRowHeight="15"/>
  <cols>
    <col min="1" max="1" width="9.421875" style="0" customWidth="1"/>
    <col min="2" max="2" width="8.7109375" style="0" customWidth="1"/>
    <col min="3" max="3" width="9.421875" style="0" customWidth="1"/>
    <col min="4" max="4" width="9.57421875" style="0" customWidth="1"/>
    <col min="5" max="5" width="7.421875" style="0" customWidth="1"/>
    <col min="6" max="6" width="9.421875" style="0" customWidth="1"/>
    <col min="7" max="7" width="8.7109375" style="0" customWidth="1"/>
    <col min="8" max="8" width="9.421875" style="0" customWidth="1"/>
    <col min="9" max="9" width="7.7109375" style="0" customWidth="1"/>
    <col min="10" max="10" width="11.140625" style="0" customWidth="1"/>
  </cols>
  <sheetData>
    <row r="1" spans="1:10" ht="22.5" customHeight="1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" customHeight="1">
      <c r="A2" s="55" t="s">
        <v>26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76.75" customHeight="1">
      <c r="A3" s="57" t="s">
        <v>27</v>
      </c>
      <c r="B3" s="58"/>
      <c r="C3" s="58"/>
      <c r="D3" s="58"/>
      <c r="E3" s="58"/>
      <c r="F3" s="58"/>
      <c r="G3" s="58"/>
      <c r="H3" s="58"/>
      <c r="I3" s="58"/>
      <c r="J3" s="63"/>
    </row>
    <row r="4" spans="1:10" ht="35.25" customHeight="1">
      <c r="A4" s="59"/>
      <c r="B4" s="60"/>
      <c r="C4" s="60"/>
      <c r="D4" s="60"/>
      <c r="E4" s="60"/>
      <c r="F4" s="60"/>
      <c r="G4" s="60"/>
      <c r="H4" s="60"/>
      <c r="I4" s="60"/>
      <c r="J4" s="64"/>
    </row>
    <row r="5" spans="1:10" ht="408.75" customHeight="1">
      <c r="A5" s="59"/>
      <c r="B5" s="60"/>
      <c r="C5" s="60"/>
      <c r="D5" s="60"/>
      <c r="E5" s="60"/>
      <c r="F5" s="60"/>
      <c r="G5" s="60"/>
      <c r="H5" s="60"/>
      <c r="I5" s="60"/>
      <c r="J5" s="64"/>
    </row>
    <row r="6" spans="1:10" ht="14.25">
      <c r="A6" s="61"/>
      <c r="B6" s="62"/>
      <c r="C6" s="62"/>
      <c r="D6" s="62"/>
      <c r="E6" s="62"/>
      <c r="F6" s="62"/>
      <c r="G6" s="62"/>
      <c r="H6" s="62"/>
      <c r="I6" s="62"/>
      <c r="J6" s="65"/>
    </row>
  </sheetData>
  <sheetProtection/>
  <mergeCells count="3">
    <mergeCell ref="A1:J1"/>
    <mergeCell ref="A2:J2"/>
    <mergeCell ref="A3:J6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SheetLayoutView="100" workbookViewId="0" topLeftCell="A27">
      <selection activeCell="M16" sqref="M16"/>
    </sheetView>
  </sheetViews>
  <sheetFormatPr defaultColWidth="9.00390625" defaultRowHeight="15"/>
  <cols>
    <col min="1" max="1" width="8.00390625" style="2" customWidth="1"/>
    <col min="2" max="2" width="5.8515625" style="3" customWidth="1"/>
    <col min="3" max="3" width="21.421875" style="4" customWidth="1"/>
    <col min="4" max="4" width="36.57421875" style="4" customWidth="1"/>
    <col min="5" max="5" width="14.00390625" style="4" customWidth="1"/>
    <col min="6" max="6" width="14.28125" style="5" customWidth="1"/>
    <col min="7" max="7" width="9.28125" style="5" customWidth="1"/>
    <col min="8" max="8" width="8.421875" style="5" customWidth="1"/>
    <col min="9" max="9" width="9.00390625" style="5" customWidth="1"/>
  </cols>
  <sheetData>
    <row r="1" ht="20.25">
      <c r="A1" s="6" t="s">
        <v>28</v>
      </c>
    </row>
    <row r="2" spans="1:9" ht="20.25">
      <c r="A2" s="7" t="s">
        <v>29</v>
      </c>
      <c r="B2" s="7"/>
      <c r="C2" s="7"/>
      <c r="D2" s="7"/>
      <c r="E2" s="7"/>
      <c r="F2" s="7"/>
      <c r="G2" s="7"/>
      <c r="H2" s="7"/>
      <c r="I2" s="7"/>
    </row>
    <row r="3" spans="1:9" ht="18.75" customHeight="1">
      <c r="A3" s="8" t="s">
        <v>30</v>
      </c>
      <c r="B3" s="8"/>
      <c r="C3" s="8"/>
      <c r="D3" s="8"/>
      <c r="E3" s="8"/>
      <c r="F3" s="8"/>
      <c r="G3" s="8"/>
      <c r="H3" s="8"/>
      <c r="I3" s="8"/>
    </row>
    <row r="4" spans="1:9" ht="14.25">
      <c r="A4" s="9" t="s">
        <v>31</v>
      </c>
      <c r="B4" s="9"/>
      <c r="C4" s="9" t="s">
        <v>17</v>
      </c>
      <c r="D4" s="9"/>
      <c r="E4" s="9" t="s">
        <v>32</v>
      </c>
      <c r="F4" s="9"/>
      <c r="G4" s="10">
        <v>0</v>
      </c>
      <c r="H4" s="11"/>
      <c r="I4" s="51"/>
    </row>
    <row r="5" spans="1:9" ht="21" customHeight="1">
      <c r="A5" s="12" t="s">
        <v>33</v>
      </c>
      <c r="B5" s="12"/>
      <c r="C5" s="12"/>
      <c r="D5" s="12" t="s">
        <v>34</v>
      </c>
      <c r="E5" s="12"/>
      <c r="F5" s="13" t="s">
        <v>35</v>
      </c>
      <c r="G5" s="13"/>
      <c r="H5" s="12" t="s">
        <v>36</v>
      </c>
      <c r="I5" s="25"/>
    </row>
    <row r="6" spans="1:9" ht="18" customHeight="1">
      <c r="A6" s="12"/>
      <c r="B6" s="12"/>
      <c r="C6" s="14" t="s">
        <v>37</v>
      </c>
      <c r="D6" s="12">
        <v>2401.42</v>
      </c>
      <c r="E6" s="12"/>
      <c r="F6" s="15">
        <v>2401.42</v>
      </c>
      <c r="G6" s="16"/>
      <c r="H6" s="17">
        <f aca="true" t="shared" si="0" ref="H6:H9">+F6/D6</f>
        <v>1</v>
      </c>
      <c r="I6" s="17"/>
    </row>
    <row r="7" spans="1:9" ht="18" customHeight="1">
      <c r="A7" s="12"/>
      <c r="B7" s="12"/>
      <c r="C7" s="14" t="s">
        <v>38</v>
      </c>
      <c r="D7" s="12">
        <v>2645.9</v>
      </c>
      <c r="E7" s="12"/>
      <c r="F7" s="15">
        <v>2645.9</v>
      </c>
      <c r="G7" s="16"/>
      <c r="H7" s="17">
        <f t="shared" si="0"/>
        <v>1</v>
      </c>
      <c r="I7" s="17"/>
    </row>
    <row r="8" spans="1:9" ht="18" customHeight="1">
      <c r="A8" s="12"/>
      <c r="B8" s="12"/>
      <c r="C8" s="14" t="s">
        <v>39</v>
      </c>
      <c r="D8" s="12">
        <v>2770.54</v>
      </c>
      <c r="E8" s="12"/>
      <c r="F8" s="12">
        <v>2770.54</v>
      </c>
      <c r="G8" s="12"/>
      <c r="H8" s="17">
        <f t="shared" si="0"/>
        <v>1</v>
      </c>
      <c r="I8" s="17"/>
    </row>
    <row r="9" spans="1:9" ht="18" customHeight="1">
      <c r="A9" s="12"/>
      <c r="B9" s="12"/>
      <c r="C9" s="14" t="s">
        <v>40</v>
      </c>
      <c r="D9" s="12">
        <v>2157.77</v>
      </c>
      <c r="E9" s="12"/>
      <c r="F9" s="18">
        <v>2157.77</v>
      </c>
      <c r="G9" s="19"/>
      <c r="H9" s="17">
        <f t="shared" si="0"/>
        <v>1</v>
      </c>
      <c r="I9" s="17"/>
    </row>
    <row r="10" spans="1:9" ht="19.5" customHeight="1">
      <c r="A10" s="12" t="s">
        <v>41</v>
      </c>
      <c r="B10" s="12" t="s">
        <v>42</v>
      </c>
      <c r="C10" s="12"/>
      <c r="D10" s="12"/>
      <c r="E10" s="12" t="s">
        <v>43</v>
      </c>
      <c r="F10" s="12"/>
      <c r="G10" s="12"/>
      <c r="H10" s="12"/>
      <c r="I10" s="12"/>
    </row>
    <row r="11" spans="1:9" ht="72" customHeight="1">
      <c r="A11" s="12"/>
      <c r="B11" s="12" t="s">
        <v>44</v>
      </c>
      <c r="C11" s="12"/>
      <c r="D11" s="12"/>
      <c r="E11" s="20" t="s">
        <v>45</v>
      </c>
      <c r="F11" s="20"/>
      <c r="G11" s="20"/>
      <c r="H11" s="20"/>
      <c r="I11" s="20"/>
    </row>
    <row r="12" spans="1:9" ht="14.25">
      <c r="A12" s="12" t="s">
        <v>46</v>
      </c>
      <c r="B12" s="12"/>
      <c r="C12" s="12"/>
      <c r="D12" s="12"/>
      <c r="E12" s="12"/>
      <c r="F12" s="12"/>
      <c r="G12" s="12"/>
      <c r="H12" s="12"/>
      <c r="I12" s="12"/>
    </row>
    <row r="13" spans="1:9" ht="14.25">
      <c r="A13" s="12" t="s">
        <v>47</v>
      </c>
      <c r="B13" s="12" t="s">
        <v>48</v>
      </c>
      <c r="C13" s="12" t="s">
        <v>49</v>
      </c>
      <c r="D13" s="12" t="s">
        <v>50</v>
      </c>
      <c r="E13" s="12" t="s">
        <v>51</v>
      </c>
      <c r="F13" s="21" t="s">
        <v>52</v>
      </c>
      <c r="G13" s="22" t="s">
        <v>53</v>
      </c>
      <c r="H13" s="22" t="s">
        <v>54</v>
      </c>
      <c r="I13" s="12" t="s">
        <v>55</v>
      </c>
    </row>
    <row r="14" spans="1:9" ht="14.25">
      <c r="A14" s="12"/>
      <c r="B14" s="12"/>
      <c r="C14" s="12"/>
      <c r="D14" s="12"/>
      <c r="E14" s="12"/>
      <c r="F14" s="21"/>
      <c r="G14" s="23"/>
      <c r="H14" s="23"/>
      <c r="I14" s="12"/>
    </row>
    <row r="15" spans="1:9" ht="48.75" customHeight="1">
      <c r="A15" s="12" t="s">
        <v>56</v>
      </c>
      <c r="B15" s="12">
        <v>30</v>
      </c>
      <c r="C15" s="12" t="s">
        <v>57</v>
      </c>
      <c r="D15" s="24" t="s">
        <v>58</v>
      </c>
      <c r="E15" s="12" t="s">
        <v>59</v>
      </c>
      <c r="F15" s="25" t="s">
        <v>60</v>
      </c>
      <c r="G15" s="25">
        <v>6</v>
      </c>
      <c r="H15" s="25">
        <v>6</v>
      </c>
      <c r="I15" s="12"/>
    </row>
    <row r="16" spans="1:9" ht="48.75" customHeight="1">
      <c r="A16" s="12"/>
      <c r="B16" s="12"/>
      <c r="C16" s="12" t="s">
        <v>61</v>
      </c>
      <c r="D16" s="24" t="s">
        <v>62</v>
      </c>
      <c r="E16" s="12" t="s">
        <v>63</v>
      </c>
      <c r="F16" s="25" t="s">
        <v>64</v>
      </c>
      <c r="G16" s="25">
        <v>5</v>
      </c>
      <c r="H16" s="25">
        <v>5</v>
      </c>
      <c r="I16" s="12"/>
    </row>
    <row r="17" spans="1:9" ht="33" customHeight="1">
      <c r="A17" s="12"/>
      <c r="B17" s="12"/>
      <c r="C17" s="12" t="s">
        <v>65</v>
      </c>
      <c r="D17" s="26" t="s">
        <v>66</v>
      </c>
      <c r="E17" s="12" t="s">
        <v>67</v>
      </c>
      <c r="F17" s="12" t="s">
        <v>67</v>
      </c>
      <c r="G17" s="25">
        <v>5</v>
      </c>
      <c r="H17" s="25">
        <v>5</v>
      </c>
      <c r="I17" s="12"/>
    </row>
    <row r="18" spans="1:9" ht="27.75" customHeight="1">
      <c r="A18" s="12"/>
      <c r="B18" s="12"/>
      <c r="C18" s="12" t="s">
        <v>68</v>
      </c>
      <c r="D18" s="26" t="s">
        <v>69</v>
      </c>
      <c r="E18" s="12" t="s">
        <v>70</v>
      </c>
      <c r="F18" s="25" t="s">
        <v>71</v>
      </c>
      <c r="G18" s="25">
        <v>5</v>
      </c>
      <c r="H18" s="25">
        <v>4</v>
      </c>
      <c r="I18" s="12"/>
    </row>
    <row r="19" spans="1:9" ht="39" customHeight="1">
      <c r="A19" s="12"/>
      <c r="B19" s="12"/>
      <c r="C19" s="12" t="s">
        <v>72</v>
      </c>
      <c r="D19" s="26" t="s">
        <v>73</v>
      </c>
      <c r="E19" s="12" t="s">
        <v>74</v>
      </c>
      <c r="F19" s="27">
        <v>0.98</v>
      </c>
      <c r="G19" s="25">
        <v>4</v>
      </c>
      <c r="H19" s="25">
        <v>4</v>
      </c>
      <c r="I19" s="12"/>
    </row>
    <row r="20" spans="1:9" ht="69.75" customHeight="1">
      <c r="A20" s="12"/>
      <c r="B20" s="12"/>
      <c r="C20" s="12" t="s">
        <v>75</v>
      </c>
      <c r="D20" s="26" t="s">
        <v>76</v>
      </c>
      <c r="E20" s="12" t="s">
        <v>77</v>
      </c>
      <c r="F20" s="25" t="s">
        <v>78</v>
      </c>
      <c r="G20" s="25">
        <v>5</v>
      </c>
      <c r="H20" s="25">
        <v>5</v>
      </c>
      <c r="I20" s="12"/>
    </row>
    <row r="21" spans="1:9" ht="30.75" customHeight="1">
      <c r="A21" s="12" t="s">
        <v>79</v>
      </c>
      <c r="B21" s="12">
        <v>25</v>
      </c>
      <c r="C21" s="12" t="s">
        <v>80</v>
      </c>
      <c r="D21" s="26" t="s">
        <v>81</v>
      </c>
      <c r="E21" s="21" t="s">
        <v>82</v>
      </c>
      <c r="F21" s="25">
        <v>29</v>
      </c>
      <c r="G21" s="25">
        <v>5</v>
      </c>
      <c r="H21" s="25">
        <v>5</v>
      </c>
      <c r="I21" s="12"/>
    </row>
    <row r="22" spans="1:9" ht="30.75" customHeight="1">
      <c r="A22" s="12"/>
      <c r="B22" s="12"/>
      <c r="C22" s="12"/>
      <c r="D22" s="26" t="s">
        <v>83</v>
      </c>
      <c r="E22" s="21" t="s">
        <v>84</v>
      </c>
      <c r="F22" s="25">
        <v>100</v>
      </c>
      <c r="G22" s="25">
        <v>5</v>
      </c>
      <c r="H22" s="25">
        <v>5</v>
      </c>
      <c r="I22" s="12"/>
    </row>
    <row r="23" spans="1:9" ht="30.75" customHeight="1">
      <c r="A23" s="12"/>
      <c r="B23" s="12"/>
      <c r="C23" s="12"/>
      <c r="D23" s="26" t="s">
        <v>85</v>
      </c>
      <c r="E23" s="21" t="s">
        <v>86</v>
      </c>
      <c r="F23" s="25">
        <v>24</v>
      </c>
      <c r="G23" s="25">
        <v>3</v>
      </c>
      <c r="H23" s="25">
        <v>3</v>
      </c>
      <c r="I23" s="12"/>
    </row>
    <row r="24" spans="1:9" ht="30.75" customHeight="1">
      <c r="A24" s="12"/>
      <c r="B24" s="12"/>
      <c r="C24" s="12" t="s">
        <v>87</v>
      </c>
      <c r="D24" s="26" t="s">
        <v>88</v>
      </c>
      <c r="E24" s="21" t="s">
        <v>89</v>
      </c>
      <c r="F24" s="25" t="s">
        <v>90</v>
      </c>
      <c r="G24" s="25">
        <v>3</v>
      </c>
      <c r="H24" s="25">
        <v>2</v>
      </c>
      <c r="I24" s="52" t="s">
        <v>91</v>
      </c>
    </row>
    <row r="25" spans="1:9" ht="30.75" customHeight="1">
      <c r="A25" s="12"/>
      <c r="B25" s="12"/>
      <c r="C25" s="12"/>
      <c r="D25" s="26" t="s">
        <v>88</v>
      </c>
      <c r="E25" s="21" t="s">
        <v>89</v>
      </c>
      <c r="F25" s="25" t="s">
        <v>90</v>
      </c>
      <c r="G25" s="25">
        <v>3</v>
      </c>
      <c r="H25" s="25">
        <v>2</v>
      </c>
      <c r="I25" s="52" t="s">
        <v>91</v>
      </c>
    </row>
    <row r="26" spans="1:9" ht="30.75" customHeight="1">
      <c r="A26" s="12"/>
      <c r="B26" s="12"/>
      <c r="C26" s="12" t="s">
        <v>92</v>
      </c>
      <c r="D26" s="26" t="s">
        <v>93</v>
      </c>
      <c r="E26" s="21" t="s">
        <v>94</v>
      </c>
      <c r="F26" s="25">
        <v>4.02</v>
      </c>
      <c r="G26" s="25">
        <v>3</v>
      </c>
      <c r="H26" s="25">
        <v>3</v>
      </c>
      <c r="I26" s="12"/>
    </row>
    <row r="27" spans="1:9" ht="30.75" customHeight="1">
      <c r="A27" s="12"/>
      <c r="B27" s="12"/>
      <c r="C27" s="12"/>
      <c r="D27" s="26" t="s">
        <v>95</v>
      </c>
      <c r="E27" s="21" t="s">
        <v>96</v>
      </c>
      <c r="F27" s="25">
        <v>52.24</v>
      </c>
      <c r="G27" s="25">
        <v>5</v>
      </c>
      <c r="H27" s="25">
        <v>5</v>
      </c>
      <c r="I27" s="12"/>
    </row>
    <row r="28" spans="1:9" ht="30.75" customHeight="1">
      <c r="A28" s="12"/>
      <c r="B28" s="12"/>
      <c r="C28" s="12" t="s">
        <v>97</v>
      </c>
      <c r="D28" s="26" t="s">
        <v>98</v>
      </c>
      <c r="E28" s="21" t="s">
        <v>99</v>
      </c>
      <c r="F28" s="27">
        <v>0.9561</v>
      </c>
      <c r="G28" s="25">
        <v>4</v>
      </c>
      <c r="H28" s="25">
        <v>4</v>
      </c>
      <c r="I28" s="12"/>
    </row>
    <row r="29" spans="1:9" ht="30.75" customHeight="1">
      <c r="A29" s="28" t="s">
        <v>100</v>
      </c>
      <c r="B29" s="28">
        <v>35</v>
      </c>
      <c r="C29" s="12" t="s">
        <v>101</v>
      </c>
      <c r="D29" s="26" t="s">
        <v>102</v>
      </c>
      <c r="E29" s="12" t="s">
        <v>103</v>
      </c>
      <c r="F29" s="25">
        <v>175.04</v>
      </c>
      <c r="G29" s="25">
        <v>6</v>
      </c>
      <c r="H29" s="25">
        <v>6</v>
      </c>
      <c r="I29" s="12"/>
    </row>
    <row r="30" spans="1:9" ht="30.75" customHeight="1">
      <c r="A30" s="29"/>
      <c r="B30" s="29"/>
      <c r="C30" s="12"/>
      <c r="D30" s="26" t="s">
        <v>104</v>
      </c>
      <c r="E30" s="12" t="s">
        <v>105</v>
      </c>
      <c r="F30" s="25">
        <v>75696</v>
      </c>
      <c r="G30" s="25">
        <v>6</v>
      </c>
      <c r="H30" s="25">
        <v>6</v>
      </c>
      <c r="I30" s="12"/>
    </row>
    <row r="31" spans="1:9" ht="30.75" customHeight="1">
      <c r="A31" s="29"/>
      <c r="B31" s="29"/>
      <c r="C31" s="12"/>
      <c r="D31" s="26" t="s">
        <v>106</v>
      </c>
      <c r="E31" s="12" t="s">
        <v>107</v>
      </c>
      <c r="F31" s="25">
        <v>2164</v>
      </c>
      <c r="G31" s="25">
        <v>6</v>
      </c>
      <c r="H31" s="25">
        <v>6</v>
      </c>
      <c r="I31" s="12"/>
    </row>
    <row r="32" spans="1:9" ht="30.75" customHeight="1">
      <c r="A32" s="29"/>
      <c r="B32" s="29"/>
      <c r="C32" s="12" t="s">
        <v>108</v>
      </c>
      <c r="D32" s="30" t="s">
        <v>109</v>
      </c>
      <c r="E32" s="31" t="s">
        <v>110</v>
      </c>
      <c r="F32" s="30" t="s">
        <v>110</v>
      </c>
      <c r="G32" s="30">
        <v>6</v>
      </c>
      <c r="H32" s="25">
        <v>6</v>
      </c>
      <c r="I32" s="12"/>
    </row>
    <row r="33" spans="1:9" ht="30.75" customHeight="1">
      <c r="A33" s="29"/>
      <c r="B33" s="32"/>
      <c r="C33" s="33" t="s">
        <v>111</v>
      </c>
      <c r="D33" s="34" t="s">
        <v>112</v>
      </c>
      <c r="E33" s="35">
        <v>0.85</v>
      </c>
      <c r="F33" s="36">
        <v>0.865</v>
      </c>
      <c r="G33" s="37">
        <v>2</v>
      </c>
      <c r="H33" s="25">
        <v>2</v>
      </c>
      <c r="I33" s="12"/>
    </row>
    <row r="34" spans="1:9" ht="30.75" customHeight="1">
      <c r="A34" s="38"/>
      <c r="B34" s="39"/>
      <c r="C34" s="33" t="s">
        <v>113</v>
      </c>
      <c r="D34" s="26" t="s">
        <v>114</v>
      </c>
      <c r="E34" s="12" t="s">
        <v>115</v>
      </c>
      <c r="F34" s="37">
        <v>31.06</v>
      </c>
      <c r="G34" s="37">
        <v>3</v>
      </c>
      <c r="H34" s="25">
        <v>2</v>
      </c>
      <c r="I34" s="53"/>
    </row>
    <row r="35" spans="1:9" ht="30.75" customHeight="1">
      <c r="A35" s="21" t="s">
        <v>116</v>
      </c>
      <c r="B35" s="21">
        <v>10</v>
      </c>
      <c r="C35" s="12" t="s">
        <v>116</v>
      </c>
      <c r="D35" s="26" t="s">
        <v>117</v>
      </c>
      <c r="E35" s="12" t="s">
        <v>118</v>
      </c>
      <c r="F35" s="40">
        <v>0.9</v>
      </c>
      <c r="G35" s="25">
        <v>5</v>
      </c>
      <c r="H35" s="25">
        <v>5</v>
      </c>
      <c r="I35" s="12"/>
    </row>
    <row r="36" spans="1:9" ht="30.75" customHeight="1">
      <c r="A36" s="22"/>
      <c r="B36" s="22"/>
      <c r="C36" s="41"/>
      <c r="D36" s="42" t="s">
        <v>119</v>
      </c>
      <c r="E36" s="41" t="s">
        <v>118</v>
      </c>
      <c r="F36" s="43">
        <v>0.9</v>
      </c>
      <c r="G36" s="44">
        <v>5</v>
      </c>
      <c r="H36" s="44">
        <v>5</v>
      </c>
      <c r="I36" s="41"/>
    </row>
    <row r="37" spans="1:9" ht="30.75" customHeight="1">
      <c r="A37" s="45" t="s">
        <v>120</v>
      </c>
      <c r="B37" s="46"/>
      <c r="C37" s="46"/>
      <c r="D37" s="46"/>
      <c r="E37" s="46"/>
      <c r="F37" s="47"/>
      <c r="G37" s="48">
        <v>100</v>
      </c>
      <c r="H37" s="49">
        <f>SUM(H15:H36)</f>
        <v>96</v>
      </c>
      <c r="I37" s="48"/>
    </row>
    <row r="38" spans="1:9" ht="14.25">
      <c r="A38" s="50"/>
      <c r="B38" s="4"/>
      <c r="C38" s="50"/>
      <c r="D38" s="50"/>
      <c r="E38" s="50"/>
      <c r="F38" s="50"/>
      <c r="G38" s="50"/>
      <c r="H38" s="50"/>
      <c r="I38" s="50"/>
    </row>
    <row r="39" spans="1:9" ht="14.25">
      <c r="A39" s="50"/>
      <c r="B39" s="4"/>
      <c r="C39" s="50"/>
      <c r="D39" s="50"/>
      <c r="E39" s="50"/>
      <c r="F39" s="50"/>
      <c r="G39" s="50"/>
      <c r="H39" s="50"/>
      <c r="I39" s="50"/>
    </row>
    <row r="40" spans="1:9" ht="14.25">
      <c r="A40" s="50"/>
      <c r="B40" s="4"/>
      <c r="C40" s="50"/>
      <c r="D40" s="50"/>
      <c r="E40" s="50"/>
      <c r="F40" s="50"/>
      <c r="G40" s="50"/>
      <c r="H40" s="50"/>
      <c r="I40" s="50"/>
    </row>
    <row r="41" spans="1:9" ht="14.25">
      <c r="A41" s="50"/>
      <c r="B41" s="4"/>
      <c r="C41" s="50"/>
      <c r="D41" s="50"/>
      <c r="E41" s="50"/>
      <c r="F41" s="50"/>
      <c r="G41" s="50"/>
      <c r="H41" s="50"/>
      <c r="I41" s="50"/>
    </row>
    <row r="42" spans="1:9" ht="14.25">
      <c r="A42" s="50"/>
      <c r="B42" s="4"/>
      <c r="C42" s="50"/>
      <c r="D42" s="50"/>
      <c r="E42" s="50"/>
      <c r="F42" s="50"/>
      <c r="G42" s="50"/>
      <c r="H42" s="50"/>
      <c r="I42" s="50"/>
    </row>
    <row r="43" spans="1:9" ht="14.25">
      <c r="A43" s="50"/>
      <c r="B43" s="4"/>
      <c r="C43" s="50"/>
      <c r="D43" s="50"/>
      <c r="E43" s="50"/>
      <c r="F43" s="50"/>
      <c r="G43" s="50"/>
      <c r="H43" s="50"/>
      <c r="I43" s="50"/>
    </row>
    <row r="44" spans="1:9" ht="14.25">
      <c r="A44" s="50"/>
      <c r="B44" s="4"/>
      <c r="C44" s="50"/>
      <c r="D44" s="50"/>
      <c r="E44" s="50"/>
      <c r="F44" s="50"/>
      <c r="G44" s="50"/>
      <c r="H44" s="50"/>
      <c r="I44" s="50"/>
    </row>
    <row r="45" spans="1:9" ht="14.25">
      <c r="A45" s="50"/>
      <c r="B45" s="4"/>
      <c r="C45" s="50"/>
      <c r="D45" s="50"/>
      <c r="E45" s="50"/>
      <c r="F45" s="50"/>
      <c r="G45" s="50"/>
      <c r="H45" s="50"/>
      <c r="I45" s="50"/>
    </row>
    <row r="46" spans="1:9" ht="14.25">
      <c r="A46" s="50"/>
      <c r="B46" s="4"/>
      <c r="C46" s="50"/>
      <c r="D46" s="50"/>
      <c r="E46" s="50"/>
      <c r="F46" s="50"/>
      <c r="G46" s="50"/>
      <c r="H46" s="50"/>
      <c r="I46" s="50"/>
    </row>
    <row r="47" spans="1:9" ht="14.25">
      <c r="A47" s="50"/>
      <c r="B47" s="4"/>
      <c r="C47" s="50"/>
      <c r="D47" s="50"/>
      <c r="E47" s="50"/>
      <c r="F47" s="50"/>
      <c r="G47" s="50"/>
      <c r="H47" s="50"/>
      <c r="I47" s="50"/>
    </row>
    <row r="48" spans="1:9" ht="14.25">
      <c r="A48" s="50"/>
      <c r="B48" s="4"/>
      <c r="C48" s="50"/>
      <c r="D48" s="50"/>
      <c r="E48" s="50"/>
      <c r="F48" s="50"/>
      <c r="G48" s="50"/>
      <c r="H48" s="50"/>
      <c r="I48" s="50"/>
    </row>
    <row r="49" spans="1:9" ht="14.25">
      <c r="A49" s="50"/>
      <c r="B49" s="4"/>
      <c r="C49" s="50"/>
      <c r="D49" s="50"/>
      <c r="E49" s="50"/>
      <c r="F49" s="50"/>
      <c r="G49" s="50"/>
      <c r="H49" s="50"/>
      <c r="I49" s="50"/>
    </row>
    <row r="50" spans="1:9" ht="14.25">
      <c r="A50" s="50"/>
      <c r="B50" s="4"/>
      <c r="C50" s="50"/>
      <c r="D50" s="50"/>
      <c r="E50" s="50"/>
      <c r="F50" s="50"/>
      <c r="G50" s="50"/>
      <c r="H50" s="50"/>
      <c r="I50" s="50"/>
    </row>
    <row r="51" spans="1:9" ht="14.25">
      <c r="A51" s="50"/>
      <c r="B51" s="4"/>
      <c r="C51" s="50"/>
      <c r="D51" s="50"/>
      <c r="E51" s="50"/>
      <c r="F51" s="50"/>
      <c r="G51" s="50"/>
      <c r="H51" s="50"/>
      <c r="I51" s="50"/>
    </row>
    <row r="52" spans="1:9" ht="14.25">
      <c r="A52" s="50"/>
      <c r="B52" s="4"/>
      <c r="C52" s="50"/>
      <c r="D52" s="50"/>
      <c r="E52" s="50"/>
      <c r="F52" s="50"/>
      <c r="G52" s="50"/>
      <c r="H52" s="50"/>
      <c r="I52" s="50"/>
    </row>
    <row r="53" spans="1:9" ht="14.25">
      <c r="A53" s="50"/>
      <c r="B53" s="4"/>
      <c r="C53" s="50"/>
      <c r="D53" s="50"/>
      <c r="E53" s="50"/>
      <c r="F53" s="50"/>
      <c r="G53" s="50"/>
      <c r="H53" s="50"/>
      <c r="I53" s="50"/>
    </row>
    <row r="54" spans="1:9" ht="14.25">
      <c r="A54" s="50"/>
      <c r="B54" s="4"/>
      <c r="C54" s="50"/>
      <c r="D54" s="50"/>
      <c r="E54" s="50"/>
      <c r="F54" s="50"/>
      <c r="G54" s="50"/>
      <c r="H54" s="50"/>
      <c r="I54" s="50"/>
    </row>
    <row r="55" spans="1:9" ht="14.25">
      <c r="A55" s="50"/>
      <c r="B55" s="4"/>
      <c r="C55" s="50"/>
      <c r="D55" s="50"/>
      <c r="E55" s="50"/>
      <c r="F55" s="50"/>
      <c r="G55" s="50"/>
      <c r="H55" s="50"/>
      <c r="I55" s="50"/>
    </row>
    <row r="56" spans="1:9" ht="14.25">
      <c r="A56" s="50"/>
      <c r="B56" s="4"/>
      <c r="C56" s="50"/>
      <c r="D56" s="50"/>
      <c r="E56" s="50"/>
      <c r="F56" s="50"/>
      <c r="G56" s="50"/>
      <c r="H56" s="50"/>
      <c r="I56" s="50"/>
    </row>
    <row r="57" spans="1:9" ht="14.25">
      <c r="A57" s="50"/>
      <c r="B57" s="4"/>
      <c r="C57" s="50"/>
      <c r="D57" s="50"/>
      <c r="E57" s="50"/>
      <c r="F57" s="50"/>
      <c r="G57" s="50"/>
      <c r="H57" s="50"/>
      <c r="I57" s="50"/>
    </row>
    <row r="58" spans="1:9" ht="14.25">
      <c r="A58" s="50"/>
      <c r="B58" s="4"/>
      <c r="C58" s="50"/>
      <c r="D58" s="50"/>
      <c r="E58" s="50"/>
      <c r="F58" s="50"/>
      <c r="G58" s="50"/>
      <c r="H58" s="50"/>
      <c r="I58" s="50"/>
    </row>
    <row r="59" spans="1:9" ht="14.25">
      <c r="A59" s="50"/>
      <c r="B59" s="4"/>
      <c r="C59" s="50"/>
      <c r="D59" s="50"/>
      <c r="E59" s="50"/>
      <c r="F59" s="50"/>
      <c r="G59" s="50"/>
      <c r="H59" s="50"/>
      <c r="I59" s="50"/>
    </row>
    <row r="60" spans="1:9" ht="14.25">
      <c r="A60" s="50"/>
      <c r="B60" s="4"/>
      <c r="C60" s="50"/>
      <c r="D60" s="50"/>
      <c r="E60" s="50"/>
      <c r="F60" s="50"/>
      <c r="G60" s="50"/>
      <c r="H60" s="50"/>
      <c r="I60" s="50"/>
    </row>
    <row r="61" spans="1:9" ht="14.25">
      <c r="A61" s="50"/>
      <c r="B61" s="4"/>
      <c r="C61" s="50"/>
      <c r="D61" s="50"/>
      <c r="E61" s="50"/>
      <c r="F61" s="50"/>
      <c r="G61" s="50"/>
      <c r="H61" s="50"/>
      <c r="I61" s="50"/>
    </row>
    <row r="62" spans="1:9" ht="14.25">
      <c r="A62" s="50"/>
      <c r="B62" s="4"/>
      <c r="C62" s="50"/>
      <c r="D62" s="50"/>
      <c r="E62" s="50"/>
      <c r="F62" s="50"/>
      <c r="G62" s="50"/>
      <c r="H62" s="50"/>
      <c r="I62" s="50"/>
    </row>
    <row r="63" spans="1:9" ht="14.25">
      <c r="A63" s="50"/>
      <c r="B63" s="4"/>
      <c r="C63" s="50"/>
      <c r="D63" s="50"/>
      <c r="E63" s="50"/>
      <c r="F63" s="50"/>
      <c r="G63" s="50"/>
      <c r="H63" s="50"/>
      <c r="I63" s="50"/>
    </row>
    <row r="64" spans="1:9" ht="14.25">
      <c r="A64" s="50"/>
      <c r="B64" s="4"/>
      <c r="C64" s="50"/>
      <c r="D64" s="50"/>
      <c r="E64" s="50"/>
      <c r="F64" s="50"/>
      <c r="G64" s="50"/>
      <c r="H64" s="50"/>
      <c r="I64" s="50"/>
    </row>
    <row r="65" spans="1:9" ht="14.25">
      <c r="A65" s="50"/>
      <c r="B65" s="4"/>
      <c r="C65" s="50"/>
      <c r="D65" s="50"/>
      <c r="E65" s="50"/>
      <c r="F65" s="50"/>
      <c r="G65" s="50"/>
      <c r="H65" s="50"/>
      <c r="I65" s="50"/>
    </row>
    <row r="66" spans="1:9" ht="14.25">
      <c r="A66" s="50"/>
      <c r="B66" s="4"/>
      <c r="C66" s="50"/>
      <c r="D66" s="50"/>
      <c r="E66" s="50"/>
      <c r="F66" s="50"/>
      <c r="G66" s="50"/>
      <c r="H66" s="50"/>
      <c r="I66" s="50"/>
    </row>
    <row r="67" spans="1:9" ht="14.25">
      <c r="A67" s="50"/>
      <c r="B67" s="4"/>
      <c r="C67" s="50"/>
      <c r="D67" s="50"/>
      <c r="E67" s="50"/>
      <c r="F67" s="50"/>
      <c r="G67" s="50"/>
      <c r="H67" s="50"/>
      <c r="I67" s="50"/>
    </row>
    <row r="68" spans="1:9" ht="14.25">
      <c r="A68" s="50"/>
      <c r="B68" s="4"/>
      <c r="C68" s="50"/>
      <c r="D68" s="50"/>
      <c r="E68" s="50"/>
      <c r="F68" s="50"/>
      <c r="G68" s="50"/>
      <c r="H68" s="50"/>
      <c r="I68" s="50"/>
    </row>
    <row r="69" spans="1:9" ht="14.25">
      <c r="A69" s="50"/>
      <c r="B69" s="4"/>
      <c r="C69" s="50"/>
      <c r="D69" s="50"/>
      <c r="E69" s="50"/>
      <c r="F69" s="50"/>
      <c r="G69" s="50"/>
      <c r="H69" s="50"/>
      <c r="I69" s="50"/>
    </row>
    <row r="70" spans="1:9" ht="14.25">
      <c r="A70" s="50"/>
      <c r="B70" s="4"/>
      <c r="C70" s="50"/>
      <c r="D70" s="50"/>
      <c r="E70" s="50"/>
      <c r="F70" s="50"/>
      <c r="G70" s="50"/>
      <c r="H70" s="50"/>
      <c r="I70" s="50"/>
    </row>
    <row r="71" spans="1:9" ht="14.25">
      <c r="A71" s="50"/>
      <c r="B71" s="4"/>
      <c r="C71" s="50"/>
      <c r="D71" s="50"/>
      <c r="E71" s="50"/>
      <c r="F71" s="50"/>
      <c r="G71" s="50"/>
      <c r="H71" s="50"/>
      <c r="I71" s="50"/>
    </row>
    <row r="72" spans="1:9" ht="14.25">
      <c r="A72" s="50"/>
      <c r="B72" s="4"/>
      <c r="C72" s="50"/>
      <c r="D72" s="50"/>
      <c r="E72" s="50"/>
      <c r="F72" s="50"/>
      <c r="G72" s="50"/>
      <c r="H72" s="50"/>
      <c r="I72" s="50"/>
    </row>
    <row r="73" spans="1:9" ht="14.25">
      <c r="A73" s="50"/>
      <c r="B73" s="4"/>
      <c r="C73" s="50"/>
      <c r="D73" s="50"/>
      <c r="E73" s="50"/>
      <c r="F73" s="50"/>
      <c r="G73" s="50"/>
      <c r="H73" s="50"/>
      <c r="I73" s="50"/>
    </row>
    <row r="74" spans="1:9" ht="14.25">
      <c r="A74" s="50"/>
      <c r="B74" s="4"/>
      <c r="C74" s="50"/>
      <c r="D74" s="50"/>
      <c r="E74" s="50"/>
      <c r="F74" s="50"/>
      <c r="G74" s="50"/>
      <c r="H74" s="50"/>
      <c r="I74" s="50"/>
    </row>
    <row r="75" spans="1:9" ht="14.25">
      <c r="A75" s="50"/>
      <c r="B75" s="4"/>
      <c r="C75" s="50"/>
      <c r="D75" s="50"/>
      <c r="E75" s="50"/>
      <c r="F75" s="50"/>
      <c r="G75" s="50"/>
      <c r="H75" s="50"/>
      <c r="I75" s="50"/>
    </row>
    <row r="76" spans="1:9" ht="14.25">
      <c r="A76" s="50"/>
      <c r="B76" s="4"/>
      <c r="C76" s="50"/>
      <c r="D76" s="50"/>
      <c r="E76" s="50"/>
      <c r="F76" s="50"/>
      <c r="G76" s="50"/>
      <c r="H76" s="50"/>
      <c r="I76" s="50"/>
    </row>
  </sheetData>
  <sheetProtection/>
  <mergeCells count="51">
    <mergeCell ref="A2:I2"/>
    <mergeCell ref="A3:I3"/>
    <mergeCell ref="A4:B4"/>
    <mergeCell ref="C4:D4"/>
    <mergeCell ref="E4:F4"/>
    <mergeCell ref="G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B10:D10"/>
    <mergeCell ref="E10:I10"/>
    <mergeCell ref="B11:D11"/>
    <mergeCell ref="E11:I11"/>
    <mergeCell ref="A12:I12"/>
    <mergeCell ref="A37:F37"/>
    <mergeCell ref="A10:A11"/>
    <mergeCell ref="A13:A14"/>
    <mergeCell ref="A15:A20"/>
    <mergeCell ref="A21:A28"/>
    <mergeCell ref="A29:A34"/>
    <mergeCell ref="A35:A36"/>
    <mergeCell ref="B13:B14"/>
    <mergeCell ref="B15:B20"/>
    <mergeCell ref="B21:B28"/>
    <mergeCell ref="B29:B34"/>
    <mergeCell ref="B35:B36"/>
    <mergeCell ref="C13:C14"/>
    <mergeCell ref="C21:C23"/>
    <mergeCell ref="C24:C25"/>
    <mergeCell ref="C26:C27"/>
    <mergeCell ref="C29:C31"/>
    <mergeCell ref="C35:C36"/>
    <mergeCell ref="D13:D14"/>
    <mergeCell ref="E13:E14"/>
    <mergeCell ref="F13:F14"/>
    <mergeCell ref="G13:G14"/>
    <mergeCell ref="H13:H14"/>
    <mergeCell ref="I13:I14"/>
    <mergeCell ref="A5:B9"/>
  </mergeCells>
  <printOptions/>
  <pageMargins left="0.3145833333333333" right="0.275" top="0.3541666666666667" bottom="0.275" header="0.5" footer="0.5"/>
  <pageSetup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M17" sqref="M17"/>
    </sheetView>
  </sheetViews>
  <sheetFormatPr defaultColWidth="9.00390625" defaultRowHeight="15"/>
  <sheetData>
    <row r="1" spans="1:6" ht="22.5">
      <c r="A1" s="1"/>
      <c r="B1" s="1"/>
      <c r="C1" s="1"/>
      <c r="D1" s="1"/>
      <c r="E1" s="1"/>
      <c r="F1" s="1"/>
    </row>
    <row r="2" spans="1:6" ht="22.5" customHeight="1">
      <c r="A2" s="1"/>
      <c r="B2" s="1"/>
      <c r="C2" s="1"/>
      <c r="D2" s="1"/>
      <c r="E2" s="1"/>
      <c r="F2" s="1"/>
    </row>
    <row r="3" spans="1:6" ht="22.5">
      <c r="A3" s="1"/>
      <c r="B3" s="1"/>
      <c r="C3" s="1"/>
      <c r="D3" s="1"/>
      <c r="E3" s="1"/>
      <c r="F3" s="1"/>
    </row>
    <row r="4" spans="1:6" ht="22.5">
      <c r="A4" s="1"/>
      <c r="B4" s="1"/>
      <c r="C4" s="1"/>
      <c r="D4" s="1"/>
      <c r="E4" s="1"/>
      <c r="F4" s="1"/>
    </row>
    <row r="5" spans="1:6" ht="22.5">
      <c r="A5" s="1"/>
      <c r="B5" s="1"/>
      <c r="C5" s="1"/>
      <c r="D5" s="1"/>
      <c r="E5" s="1"/>
      <c r="F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Administrator</cp:lastModifiedBy>
  <dcterms:created xsi:type="dcterms:W3CDTF">2021-02-08T05:02:00Z</dcterms:created>
  <dcterms:modified xsi:type="dcterms:W3CDTF">2022-10-09T03:30:08Z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1B6853FECDB24486A313F4FD90D6BA20</vt:lpwstr>
  </property>
</Properties>
</file>