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肉兔项目支出绩效自评汇总表" sheetId="1" r:id="rId1"/>
    <sheet name="肉兔项目支出绩效自评表" sheetId="2" r:id="rId2"/>
    <sheet name="鼎龙十里桃江项目支出绩效自评汇总表" sheetId="3" r:id="rId3"/>
    <sheet name="鼎龙十里桃江项目支出绩效自评表" sheetId="4" r:id="rId4"/>
  </sheets>
  <definedNames/>
  <calcPr fullCalcOnLoad="1"/>
</workbook>
</file>

<file path=xl/sharedStrings.xml><?xml version="1.0" encoding="utf-8"?>
<sst xmlns="http://schemas.openxmlformats.org/spreadsheetml/2006/main" count="180" uniqueCount="86">
  <si>
    <t>2020年度项目支出绩效自评情况汇总表</t>
  </si>
  <si>
    <t>序号</t>
  </si>
  <si>
    <r>
      <rPr>
        <b/>
        <sz val="11"/>
        <color indexed="8"/>
        <rFont val="宋体"/>
        <family val="0"/>
      </rP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</si>
  <si>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2020年度预算情况</t>
  </si>
  <si>
    <t>绩效自评情况</t>
  </si>
  <si>
    <t>财政对口科室填写</t>
  </si>
  <si>
    <t>预算项目名称</t>
  </si>
  <si>
    <r>
      <rPr>
        <b/>
        <sz val="11"/>
        <rFont val="宋体"/>
        <family val="0"/>
      </rPr>
      <t>预算安排金额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</si>
  <si>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r>
      <rPr>
        <b/>
        <sz val="11"/>
        <rFont val="宋体"/>
        <family val="0"/>
      </rPr>
      <t>B
预算执行金额</t>
    </r>
    <r>
      <rPr>
        <b/>
        <vertAlign val="superscript"/>
        <sz val="11"/>
        <rFont val="宋体"/>
        <family val="0"/>
      </rPr>
      <t>3</t>
    </r>
    <r>
      <rPr>
        <b/>
        <sz val="11"/>
        <rFont val="宋体"/>
        <family val="0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</si>
  <si>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</si>
  <si>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</si>
  <si>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</si>
  <si>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</si>
  <si>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</si>
  <si>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对下级转移支付金额</t>
  </si>
  <si>
    <t>一、财政专项支出（含本级及对下级转移支付）</t>
  </si>
  <si>
    <t>全南县南迳镇人民政府</t>
  </si>
  <si>
    <t>南迳镇古家营村肉兔养殖基地改建工程</t>
  </si>
  <si>
    <t>是</t>
  </si>
  <si>
    <t>财政专项支出合计</t>
  </si>
  <si>
    <t>项目支出绩效自评表</t>
  </si>
  <si>
    <t>（2020年度）</t>
  </si>
  <si>
    <t>项目名称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</si>
  <si>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</si>
  <si>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</si>
  <si>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</si>
  <si>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</si>
  <si>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</si>
  <si>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</si>
  <si>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</si>
  <si>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</si>
  <si>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</si>
  <si>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</si>
  <si>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</si>
  <si>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</si>
  <si>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</si>
  <si>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</si>
  <si>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</si>
  <si>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</si>
  <si>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</si>
  <si>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完成2020年南迳镇古家营村肉兔养殖基地改建工程项目，并全部支付完工程款</t>
  </si>
  <si>
    <t>已完成2020年南迳镇古家营村肉兔养殖基地改建工程项目并全部支付到位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</si>
  <si>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</si>
  <si>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</si>
  <si>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</si>
  <si>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</si>
  <si>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</si>
  <si>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</si>
  <si>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</si>
  <si>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</si>
  <si>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</si>
  <si>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完成南迳镇古家营村肉兔养殖基地改建工程</t>
  </si>
  <si>
    <t>质量指标</t>
  </si>
  <si>
    <t>工程质量达标率</t>
  </si>
  <si>
    <t>时效指标</t>
  </si>
  <si>
    <t>工程进度拨付率</t>
  </si>
  <si>
    <t>工程项目完成率</t>
  </si>
  <si>
    <t>成本指标</t>
  </si>
  <si>
    <t>成本控制率</t>
  </si>
  <si>
    <t>≤67.72万元</t>
  </si>
  <si>
    <t>效益指标（30分）</t>
  </si>
  <si>
    <t>经济效益
指标</t>
  </si>
  <si>
    <t>对周边村民带来的经济效益</t>
  </si>
  <si>
    <t>促进当地经济发展</t>
  </si>
  <si>
    <t>促进了当地经济发展</t>
  </si>
  <si>
    <t>社会效益
指标</t>
  </si>
  <si>
    <t>项目实施对南迳镇政府及所在村组带来的社会效益</t>
  </si>
  <si>
    <t>打造芳香南迳</t>
  </si>
  <si>
    <t>生态效益
指标</t>
  </si>
  <si>
    <t>项目实施对生态环境的影响</t>
  </si>
  <si>
    <t>保护生态环境</t>
  </si>
  <si>
    <t>可持续影响指标</t>
  </si>
  <si>
    <t>对可持续发展的影响力</t>
  </si>
  <si>
    <t>促进乡镇可持续发展</t>
  </si>
  <si>
    <t>满意度
指标
（10分）</t>
  </si>
  <si>
    <t>服务对象满意度指标</t>
  </si>
  <si>
    <t>群众的满意度</t>
  </si>
  <si>
    <t>≥85%</t>
  </si>
  <si>
    <t>总分</t>
  </si>
  <si>
    <t>南迳镇南迳镇十里桃江二期项目征地补偿款</t>
  </si>
  <si>
    <t>南迳镇十里桃江二期项目征地补偿款</t>
  </si>
  <si>
    <t>1.完成2020年南迳镇十里桃江二期项目征地补偿款项目；       2.并根据南迳镇十里桃江二期项目征地补偿款项目进度及时拨付</t>
  </si>
  <si>
    <t>1.已根据南迳镇十里桃江二期项目征地补偿款项目进度及时拨付；        2.征地补偿款项已99.59%拨付到位</t>
  </si>
  <si>
    <t>完成南迳镇十里桃江二期项目征地补偿款</t>
  </si>
  <si>
    <t>≤5367.86万元</t>
  </si>
  <si>
    <t>5345.6395万元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</si>
</sst>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仿宋"/>
      <family val="3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1"/>
      <color rgb="FF000000"/>
      <name val="仿宋"/>
      <family val="3"/>
    </font>
    <font>
      <sz val="12"/>
      <color rgb="FF000000"/>
      <name val="仿宋"/>
      <family val="3"/>
    </font>
    <font>
      <sz val="16"/>
      <color theme="1"/>
      <name val="黑体"/>
      <family val="3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9" fontId="53" fillId="0" borderId="9" xfId="0" applyNumberFormat="1" applyFont="1" applyFill="1" applyBorder="1" applyAlignment="1">
      <alignment horizontal="center" vertical="center" wrapText="1"/>
    </xf>
    <xf numFmtId="10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0" xfId="63" applyFont="1" applyFill="1" applyBorder="1" applyAlignment="1">
      <alignment vertical="center"/>
      <protection/>
    </xf>
    <xf numFmtId="0" fontId="58" fillId="0" borderId="0" xfId="63" applyFont="1" applyFill="1" applyBorder="1" applyAlignment="1">
      <alignment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58" fillId="0" borderId="0" xfId="63" applyFont="1" applyFill="1" applyBorder="1" applyAlignment="1">
      <alignment horizontal="center" vertical="center" wrapText="1"/>
      <protection/>
    </xf>
    <xf numFmtId="43" fontId="58" fillId="0" borderId="0" xfId="63" applyNumberFormat="1" applyFont="1" applyFill="1" applyBorder="1" applyAlignment="1">
      <alignment vertical="center"/>
      <protection/>
    </xf>
    <xf numFmtId="43" fontId="57" fillId="0" borderId="0" xfId="63" applyNumberFormat="1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horizontal="center" vertical="center" wrapText="1"/>
      <protection/>
    </xf>
    <xf numFmtId="0" fontId="60" fillId="0" borderId="9" xfId="63" applyFont="1" applyFill="1" applyBorder="1" applyAlignment="1">
      <alignment horizontal="center" vertical="center"/>
      <protection/>
    </xf>
    <xf numFmtId="0" fontId="11" fillId="0" borderId="9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9" xfId="63" applyFont="1" applyFill="1" applyBorder="1" applyAlignment="1">
      <alignment horizontal="center" vertical="center" wrapText="1"/>
      <protection/>
    </xf>
    <xf numFmtId="0" fontId="11" fillId="0" borderId="9" xfId="63" applyNumberFormat="1" applyFont="1" applyFill="1" applyBorder="1" applyAlignment="1">
      <alignment horizontal="center" vertical="center" wrapText="1"/>
      <protection/>
    </xf>
    <xf numFmtId="0" fontId="11" fillId="0" borderId="12" xfId="63" applyNumberFormat="1" applyFont="1" applyFill="1" applyBorder="1" applyAlignment="1">
      <alignment horizontal="center" vertical="center" wrapText="1"/>
      <protection/>
    </xf>
    <xf numFmtId="0" fontId="60" fillId="0" borderId="12" xfId="63" applyFont="1" applyFill="1" applyBorder="1" applyAlignment="1">
      <alignment horizontal="center" vertical="center"/>
      <protection/>
    </xf>
    <xf numFmtId="0" fontId="60" fillId="0" borderId="12" xfId="63" applyNumberFormat="1" applyFont="1" applyFill="1" applyBorder="1" applyAlignment="1">
      <alignment horizontal="center" vertical="center" wrapText="1"/>
      <protection/>
    </xf>
    <xf numFmtId="0" fontId="11" fillId="0" borderId="15" xfId="63" applyNumberFormat="1" applyFont="1" applyFill="1" applyBorder="1" applyAlignment="1">
      <alignment horizontal="center" vertical="center" wrapText="1"/>
      <protection/>
    </xf>
    <xf numFmtId="0" fontId="60" fillId="0" borderId="13" xfId="63" applyFont="1" applyFill="1" applyBorder="1" applyAlignment="1">
      <alignment horizontal="left" vertical="center"/>
      <protection/>
    </xf>
    <xf numFmtId="0" fontId="60" fillId="0" borderId="14" xfId="63" applyFont="1" applyFill="1" applyBorder="1" applyAlignment="1">
      <alignment horizontal="left" vertical="center"/>
      <protection/>
    </xf>
    <xf numFmtId="0" fontId="60" fillId="0" borderId="14" xfId="63" applyFont="1" applyFill="1" applyBorder="1" applyAlignment="1">
      <alignment horizontal="center" vertical="center"/>
      <protection/>
    </xf>
    <xf numFmtId="43" fontId="58" fillId="0" borderId="14" xfId="63" applyNumberFormat="1" applyFont="1" applyFill="1" applyBorder="1" applyAlignment="1">
      <alignment horizontal="center" vertical="center"/>
      <protection/>
    </xf>
    <xf numFmtId="10" fontId="58" fillId="0" borderId="14" xfId="63" applyNumberFormat="1" applyFont="1" applyFill="1" applyBorder="1" applyAlignment="1">
      <alignment horizontal="center" vertical="center"/>
      <protection/>
    </xf>
    <xf numFmtId="0" fontId="58" fillId="0" borderId="9" xfId="63" applyFont="1" applyFill="1" applyBorder="1" applyAlignment="1">
      <alignment horizontal="center" vertical="center" wrapText="1"/>
      <protection/>
    </xf>
    <xf numFmtId="0" fontId="58" fillId="0" borderId="15" xfId="63" applyFont="1" applyFill="1" applyBorder="1" applyAlignment="1">
      <alignment horizontal="center" vertical="center" wrapText="1"/>
      <protection/>
    </xf>
    <xf numFmtId="43" fontId="58" fillId="0" borderId="15" xfId="63" applyNumberFormat="1" applyFont="1" applyFill="1" applyBorder="1" applyAlignment="1">
      <alignment horizontal="center" vertical="center" wrapText="1"/>
      <protection/>
    </xf>
    <xf numFmtId="10" fontId="58" fillId="0" borderId="15" xfId="63" applyNumberFormat="1" applyFont="1" applyFill="1" applyBorder="1" applyAlignment="1">
      <alignment horizontal="center" vertical="center" wrapText="1"/>
      <protection/>
    </xf>
    <xf numFmtId="43" fontId="60" fillId="0" borderId="15" xfId="63" applyNumberFormat="1" applyFont="1" applyFill="1" applyBorder="1" applyAlignment="1">
      <alignment horizontal="center" vertical="center" wrapText="1"/>
      <protection/>
    </xf>
    <xf numFmtId="43" fontId="60" fillId="0" borderId="9" xfId="63" applyNumberFormat="1" applyFont="1" applyFill="1" applyBorder="1" applyAlignment="1">
      <alignment horizontal="center" vertical="center"/>
      <protection/>
    </xf>
    <xf numFmtId="10" fontId="58" fillId="0" borderId="16" xfId="63" applyNumberFormat="1" applyFont="1" applyFill="1" applyBorder="1" applyAlignment="1">
      <alignment horizontal="center" vertical="center"/>
      <protection/>
    </xf>
    <xf numFmtId="0" fontId="58" fillId="0" borderId="17" xfId="63" applyFont="1" applyFill="1" applyBorder="1" applyAlignment="1">
      <alignment horizontal="center" vertical="center"/>
      <protection/>
    </xf>
    <xf numFmtId="0" fontId="58" fillId="0" borderId="18" xfId="63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3" fontId="58" fillId="0" borderId="15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1" sqref="A1:IV65536"/>
    </sheetView>
  </sheetViews>
  <sheetFormatPr defaultColWidth="9.00390625" defaultRowHeight="27.75" customHeight="1"/>
  <cols>
    <col min="1" max="1" width="5.625" style="17" customWidth="1"/>
    <col min="2" max="2" width="23.50390625" style="17" customWidth="1"/>
    <col min="3" max="3" width="30.625" style="17" customWidth="1"/>
    <col min="4" max="7" width="15.625" style="20" customWidth="1"/>
    <col min="8" max="9" width="12.625" style="20" customWidth="1"/>
    <col min="10" max="10" width="18.50390625" style="20" customWidth="1"/>
    <col min="11" max="16384" width="9.00390625" style="17" customWidth="1"/>
  </cols>
  <sheetData>
    <row r="1" spans="4:10" s="16" customFormat="1" ht="27.75" customHeight="1">
      <c r="D1" s="21"/>
      <c r="E1" s="21"/>
      <c r="F1" s="21"/>
      <c r="G1" s="21"/>
      <c r="H1" s="21"/>
      <c r="I1" s="21"/>
      <c r="J1" s="21"/>
    </row>
    <row r="2" spans="1:10" s="17" customFormat="1" ht="28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7" customFormat="1" ht="27.75" customHeight="1">
      <c r="A3" s="23" t="s">
        <v>1</v>
      </c>
      <c r="B3" s="23" t="s">
        <v>2</v>
      </c>
      <c r="C3" s="24" t="s">
        <v>3</v>
      </c>
      <c r="D3" s="24"/>
      <c r="E3" s="24"/>
      <c r="F3" s="24"/>
      <c r="G3" s="25" t="s">
        <v>4</v>
      </c>
      <c r="H3" s="26"/>
      <c r="I3" s="26"/>
      <c r="J3" s="24" t="s">
        <v>5</v>
      </c>
    </row>
    <row r="4" spans="1:10" s="17" customFormat="1" ht="27.75" customHeight="1">
      <c r="A4" s="23"/>
      <c r="B4" s="23"/>
      <c r="C4" s="23" t="s">
        <v>6</v>
      </c>
      <c r="D4" s="27" t="s">
        <v>7</v>
      </c>
      <c r="E4" s="24"/>
      <c r="F4" s="24"/>
      <c r="G4" s="28" t="s">
        <v>8</v>
      </c>
      <c r="H4" s="29" t="s">
        <v>9</v>
      </c>
      <c r="I4" s="28" t="s">
        <v>10</v>
      </c>
      <c r="J4" s="28" t="s">
        <v>11</v>
      </c>
    </row>
    <row r="5" spans="1:10" s="18" customFormat="1" ht="55.5" customHeight="1">
      <c r="A5" s="30"/>
      <c r="B5" s="30"/>
      <c r="C5" s="30"/>
      <c r="D5" s="31" t="s">
        <v>12</v>
      </c>
      <c r="E5" s="31" t="s">
        <v>13</v>
      </c>
      <c r="F5" s="31" t="s">
        <v>14</v>
      </c>
      <c r="G5" s="28"/>
      <c r="H5" s="32"/>
      <c r="I5" s="28"/>
      <c r="J5" s="28"/>
    </row>
    <row r="6" spans="1:10" s="18" customFormat="1" ht="27.75" customHeight="1">
      <c r="A6" s="33" t="s">
        <v>15</v>
      </c>
      <c r="B6" s="34"/>
      <c r="C6" s="34"/>
      <c r="D6" s="35"/>
      <c r="E6" s="35"/>
      <c r="F6" s="35"/>
      <c r="G6" s="36"/>
      <c r="H6" s="37"/>
      <c r="I6" s="45"/>
      <c r="J6" s="46"/>
    </row>
    <row r="7" spans="1:10" s="19" customFormat="1" ht="27.75" customHeight="1">
      <c r="A7" s="38">
        <v>1</v>
      </c>
      <c r="B7" s="39" t="s">
        <v>16</v>
      </c>
      <c r="C7" s="39" t="s">
        <v>17</v>
      </c>
      <c r="D7" s="40">
        <v>67.72</v>
      </c>
      <c r="E7" s="40">
        <v>0</v>
      </c>
      <c r="F7" s="40">
        <v>67.72</v>
      </c>
      <c r="G7" s="40">
        <v>67.72</v>
      </c>
      <c r="H7" s="41">
        <f>G7/D7</f>
        <v>1</v>
      </c>
      <c r="I7" s="40">
        <v>100</v>
      </c>
      <c r="J7" s="40" t="s">
        <v>18</v>
      </c>
    </row>
    <row r="8" spans="1:10" s="18" customFormat="1" ht="27.75" customHeight="1">
      <c r="A8" s="23" t="s">
        <v>19</v>
      </c>
      <c r="B8" s="23"/>
      <c r="C8" s="23"/>
      <c r="D8" s="48">
        <v>67.72</v>
      </c>
      <c r="E8" s="43">
        <f>SUM(E7:E7)</f>
        <v>0</v>
      </c>
      <c r="F8" s="43">
        <v>67.72</v>
      </c>
      <c r="G8" s="43">
        <v>67.72</v>
      </c>
      <c r="H8" s="44">
        <f>G8/D8</f>
        <v>1</v>
      </c>
      <c r="I8" s="43"/>
      <c r="J8" s="43"/>
    </row>
  </sheetData>
  <sheetProtection/>
  <mergeCells count="13">
    <mergeCell ref="A2:J2"/>
    <mergeCell ref="C3:F3"/>
    <mergeCell ref="G3:I3"/>
    <mergeCell ref="D4:F4"/>
    <mergeCell ref="A6:C6"/>
    <mergeCell ref="A8:C8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8 J6:J7">
      <formula1>"是, 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A1" sqref="A1:IV65536"/>
    </sheetView>
  </sheetViews>
  <sheetFormatPr defaultColWidth="9.00390625" defaultRowHeight="28.5" customHeight="1"/>
  <cols>
    <col min="1" max="6" width="9.00390625" style="47" customWidth="1"/>
    <col min="7" max="8" width="14.375" style="47" customWidth="1"/>
    <col min="9" max="16384" width="9.00390625" style="47" customWidth="1"/>
  </cols>
  <sheetData>
    <row r="1" spans="1:14" s="47" customFormat="1" ht="28.5" customHeight="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7" customFormat="1" ht="28.5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7" customFormat="1" ht="28.5" customHeight="1">
      <c r="A3" s="4" t="s">
        <v>22</v>
      </c>
      <c r="B3" s="4"/>
      <c r="C3" s="4" t="s">
        <v>17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47" customFormat="1" ht="28.5" customHeight="1">
      <c r="A4" s="4" t="s">
        <v>23</v>
      </c>
      <c r="B4" s="4"/>
      <c r="C4" s="4" t="s">
        <v>16</v>
      </c>
      <c r="D4" s="4"/>
      <c r="E4" s="4"/>
      <c r="F4" s="4"/>
      <c r="G4" s="4"/>
      <c r="H4" s="4" t="s">
        <v>24</v>
      </c>
      <c r="I4" s="4"/>
      <c r="J4" s="4" t="s">
        <v>16</v>
      </c>
      <c r="K4" s="4"/>
      <c r="L4" s="4"/>
      <c r="M4" s="4"/>
      <c r="N4" s="4"/>
    </row>
    <row r="5" spans="1:14" s="47" customFormat="1" ht="28.5" customHeight="1">
      <c r="A5" s="4" t="s">
        <v>25</v>
      </c>
      <c r="B5" s="4"/>
      <c r="C5" s="4"/>
      <c r="D5" s="4"/>
      <c r="E5" s="4" t="s">
        <v>26</v>
      </c>
      <c r="F5" s="4" t="s">
        <v>27</v>
      </c>
      <c r="G5" s="4"/>
      <c r="H5" s="4" t="s">
        <v>28</v>
      </c>
      <c r="I5" s="4"/>
      <c r="J5" s="4" t="s">
        <v>29</v>
      </c>
      <c r="K5" s="4"/>
      <c r="L5" s="4" t="s">
        <v>30</v>
      </c>
      <c r="M5" s="4"/>
      <c r="N5" s="4" t="s">
        <v>31</v>
      </c>
    </row>
    <row r="6" spans="1:14" s="47" customFormat="1" ht="28.5" customHeight="1">
      <c r="A6" s="4"/>
      <c r="B6" s="4"/>
      <c r="C6" s="5" t="s">
        <v>32</v>
      </c>
      <c r="D6" s="5"/>
      <c r="E6" s="4">
        <v>67.72</v>
      </c>
      <c r="F6" s="4">
        <v>67.72</v>
      </c>
      <c r="G6" s="4">
        <v>67.72</v>
      </c>
      <c r="H6" s="4">
        <v>67.72</v>
      </c>
      <c r="I6" s="4"/>
      <c r="J6" s="4">
        <v>10</v>
      </c>
      <c r="K6" s="4"/>
      <c r="L6" s="13">
        <v>1</v>
      </c>
      <c r="M6" s="13"/>
      <c r="N6" s="4">
        <v>10</v>
      </c>
    </row>
    <row r="7" spans="1:14" s="47" customFormat="1" ht="28.5" customHeight="1">
      <c r="A7" s="4"/>
      <c r="B7" s="4"/>
      <c r="C7" s="4" t="s">
        <v>33</v>
      </c>
      <c r="D7" s="4"/>
      <c r="E7" s="4">
        <v>67.72</v>
      </c>
      <c r="F7" s="4">
        <v>67.72</v>
      </c>
      <c r="G7" s="4">
        <v>67.72</v>
      </c>
      <c r="H7" s="6">
        <v>67.72</v>
      </c>
      <c r="I7" s="7"/>
      <c r="J7" s="4"/>
      <c r="K7" s="4"/>
      <c r="L7" s="13">
        <v>1</v>
      </c>
      <c r="M7" s="13"/>
      <c r="N7" s="4" t="s">
        <v>34</v>
      </c>
    </row>
    <row r="8" spans="1:14" s="47" customFormat="1" ht="28.5" customHeight="1">
      <c r="A8" s="4"/>
      <c r="B8" s="4"/>
      <c r="C8" s="4" t="s">
        <v>35</v>
      </c>
      <c r="D8" s="4"/>
      <c r="E8" s="8">
        <v>0</v>
      </c>
      <c r="F8" s="8">
        <v>0</v>
      </c>
      <c r="G8" s="8">
        <v>0</v>
      </c>
      <c r="H8" s="8">
        <v>0</v>
      </c>
      <c r="I8" s="8"/>
      <c r="J8" s="4"/>
      <c r="K8" s="4"/>
      <c r="L8" s="4">
        <v>0</v>
      </c>
      <c r="M8" s="4"/>
      <c r="N8" s="4" t="s">
        <v>34</v>
      </c>
    </row>
    <row r="9" spans="1:14" s="47" customFormat="1" ht="28.5" customHeight="1">
      <c r="A9" s="4"/>
      <c r="B9" s="4"/>
      <c r="C9" s="4" t="s">
        <v>36</v>
      </c>
      <c r="D9" s="4"/>
      <c r="E9" s="8">
        <v>0</v>
      </c>
      <c r="F9" s="8">
        <v>0</v>
      </c>
      <c r="G9" s="8">
        <v>0</v>
      </c>
      <c r="H9" s="8">
        <v>0</v>
      </c>
      <c r="I9" s="8"/>
      <c r="J9" s="4"/>
      <c r="K9" s="4"/>
      <c r="L9" s="4">
        <v>0</v>
      </c>
      <c r="M9" s="4"/>
      <c r="N9" s="4" t="s">
        <v>34</v>
      </c>
    </row>
    <row r="10" spans="1:14" s="47" customFormat="1" ht="28.5" customHeight="1">
      <c r="A10" s="4" t="s">
        <v>37</v>
      </c>
      <c r="B10" s="4" t="s">
        <v>38</v>
      </c>
      <c r="C10" s="4"/>
      <c r="D10" s="4"/>
      <c r="E10" s="4"/>
      <c r="F10" s="4"/>
      <c r="G10" s="4"/>
      <c r="H10" s="4" t="s">
        <v>39</v>
      </c>
      <c r="I10" s="4"/>
      <c r="J10" s="4"/>
      <c r="K10" s="4"/>
      <c r="L10" s="4"/>
      <c r="M10" s="4"/>
      <c r="N10" s="4"/>
    </row>
    <row r="11" spans="1:14" s="47" customFormat="1" ht="60" customHeight="1">
      <c r="A11" s="4"/>
      <c r="B11" s="8" t="s">
        <v>40</v>
      </c>
      <c r="C11" s="8"/>
      <c r="D11" s="8"/>
      <c r="E11" s="8"/>
      <c r="F11" s="8"/>
      <c r="G11" s="8"/>
      <c r="H11" s="8" t="s">
        <v>41</v>
      </c>
      <c r="I11" s="8"/>
      <c r="J11" s="8"/>
      <c r="K11" s="8"/>
      <c r="L11" s="8"/>
      <c r="M11" s="8"/>
      <c r="N11" s="8"/>
    </row>
    <row r="12" spans="1:14" s="47" customFormat="1" ht="28.5" customHeight="1">
      <c r="A12" s="4" t="s">
        <v>42</v>
      </c>
      <c r="B12" s="4" t="s">
        <v>43</v>
      </c>
      <c r="C12" s="4" t="s">
        <v>44</v>
      </c>
      <c r="D12" s="4" t="s">
        <v>45</v>
      </c>
      <c r="E12" s="4"/>
      <c r="F12" s="4"/>
      <c r="G12" s="4" t="s">
        <v>46</v>
      </c>
      <c r="H12" s="4" t="s">
        <v>47</v>
      </c>
      <c r="I12" s="4" t="s">
        <v>29</v>
      </c>
      <c r="J12" s="4"/>
      <c r="K12" s="4" t="s">
        <v>31</v>
      </c>
      <c r="L12" s="4"/>
      <c r="M12" s="4" t="s">
        <v>48</v>
      </c>
      <c r="N12" s="4"/>
    </row>
    <row r="13" spans="1:14" s="47" customFormat="1" ht="28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47" customFormat="1" ht="39" customHeight="1">
      <c r="A14" s="4"/>
      <c r="B14" s="4" t="s">
        <v>49</v>
      </c>
      <c r="C14" s="10" t="s">
        <v>50</v>
      </c>
      <c r="D14" s="11" t="s">
        <v>51</v>
      </c>
      <c r="E14" s="11"/>
      <c r="F14" s="11"/>
      <c r="G14" s="4">
        <v>1</v>
      </c>
      <c r="H14" s="4">
        <v>1</v>
      </c>
      <c r="I14" s="4">
        <v>10</v>
      </c>
      <c r="J14" s="4"/>
      <c r="K14" s="4">
        <v>10</v>
      </c>
      <c r="L14" s="4"/>
      <c r="M14" s="4"/>
      <c r="N14" s="4"/>
    </row>
    <row r="15" spans="1:14" s="47" customFormat="1" ht="28.5" customHeight="1">
      <c r="A15" s="4"/>
      <c r="B15" s="4"/>
      <c r="C15" s="14" t="s">
        <v>52</v>
      </c>
      <c r="D15" s="11" t="s">
        <v>53</v>
      </c>
      <c r="E15" s="11"/>
      <c r="F15" s="11"/>
      <c r="G15" s="12">
        <v>1</v>
      </c>
      <c r="H15" s="12">
        <v>1</v>
      </c>
      <c r="I15" s="4">
        <v>10</v>
      </c>
      <c r="J15" s="4"/>
      <c r="K15" s="4">
        <v>10</v>
      </c>
      <c r="L15" s="4"/>
      <c r="M15" s="4"/>
      <c r="N15" s="4"/>
    </row>
    <row r="16" spans="1:14" s="47" customFormat="1" ht="28.5" customHeight="1">
      <c r="A16" s="4"/>
      <c r="B16" s="4"/>
      <c r="C16" s="14" t="s">
        <v>54</v>
      </c>
      <c r="D16" s="11" t="s">
        <v>55</v>
      </c>
      <c r="E16" s="11"/>
      <c r="F16" s="11"/>
      <c r="G16" s="12">
        <v>1</v>
      </c>
      <c r="H16" s="12">
        <v>1</v>
      </c>
      <c r="I16" s="4">
        <v>5</v>
      </c>
      <c r="J16" s="4"/>
      <c r="K16" s="4">
        <v>5</v>
      </c>
      <c r="L16" s="4"/>
      <c r="M16" s="4"/>
      <c r="N16" s="4"/>
    </row>
    <row r="17" spans="1:14" s="47" customFormat="1" ht="28.5" customHeight="1">
      <c r="A17" s="4"/>
      <c r="B17" s="4"/>
      <c r="C17" s="14"/>
      <c r="D17" s="11" t="s">
        <v>56</v>
      </c>
      <c r="E17" s="11"/>
      <c r="F17" s="11"/>
      <c r="G17" s="12">
        <v>1</v>
      </c>
      <c r="H17" s="12">
        <v>1</v>
      </c>
      <c r="I17" s="4">
        <v>5</v>
      </c>
      <c r="J17" s="4"/>
      <c r="K17" s="4">
        <v>5</v>
      </c>
      <c r="L17" s="4"/>
      <c r="M17" s="4"/>
      <c r="N17" s="4"/>
    </row>
    <row r="18" spans="1:14" s="47" customFormat="1" ht="28.5" customHeight="1">
      <c r="A18" s="4"/>
      <c r="B18" s="4"/>
      <c r="C18" s="14" t="s">
        <v>57</v>
      </c>
      <c r="D18" s="11" t="s">
        <v>58</v>
      </c>
      <c r="E18" s="11"/>
      <c r="F18" s="11"/>
      <c r="G18" s="4" t="s">
        <v>59</v>
      </c>
      <c r="H18" s="4">
        <v>67.72</v>
      </c>
      <c r="I18" s="4">
        <v>10</v>
      </c>
      <c r="J18" s="4"/>
      <c r="K18" s="4">
        <v>10</v>
      </c>
      <c r="L18" s="4"/>
      <c r="M18" s="4"/>
      <c r="N18" s="4"/>
    </row>
    <row r="19" spans="1:14" s="47" customFormat="1" ht="28.5" customHeight="1">
      <c r="A19" s="4"/>
      <c r="B19" s="4" t="s">
        <v>60</v>
      </c>
      <c r="C19" s="14" t="s">
        <v>61</v>
      </c>
      <c r="D19" s="11" t="s">
        <v>62</v>
      </c>
      <c r="E19" s="11"/>
      <c r="F19" s="11"/>
      <c r="G19" s="4" t="s">
        <v>63</v>
      </c>
      <c r="H19" s="4" t="s">
        <v>64</v>
      </c>
      <c r="I19" s="4">
        <v>10</v>
      </c>
      <c r="J19" s="4"/>
      <c r="K19" s="4">
        <v>10</v>
      </c>
      <c r="L19" s="4"/>
      <c r="M19" s="4"/>
      <c r="N19" s="4"/>
    </row>
    <row r="20" spans="1:14" s="47" customFormat="1" ht="28.5" customHeight="1">
      <c r="A20" s="4"/>
      <c r="B20" s="4"/>
      <c r="C20" s="14" t="s">
        <v>65</v>
      </c>
      <c r="D20" s="11" t="s">
        <v>66</v>
      </c>
      <c r="E20" s="11"/>
      <c r="F20" s="11"/>
      <c r="G20" s="4" t="s">
        <v>67</v>
      </c>
      <c r="H20" s="4" t="s">
        <v>67</v>
      </c>
      <c r="I20" s="4">
        <v>10</v>
      </c>
      <c r="J20" s="4"/>
      <c r="K20" s="4">
        <v>10</v>
      </c>
      <c r="L20" s="4"/>
      <c r="M20" s="4"/>
      <c r="N20" s="4"/>
    </row>
    <row r="21" spans="1:14" s="47" customFormat="1" ht="28.5" customHeight="1">
      <c r="A21" s="4"/>
      <c r="B21" s="4"/>
      <c r="C21" s="14" t="s">
        <v>68</v>
      </c>
      <c r="D21" s="11" t="s">
        <v>69</v>
      </c>
      <c r="E21" s="11"/>
      <c r="F21" s="11"/>
      <c r="G21" s="4" t="s">
        <v>70</v>
      </c>
      <c r="H21" s="4" t="s">
        <v>70</v>
      </c>
      <c r="I21" s="4">
        <v>10</v>
      </c>
      <c r="J21" s="4"/>
      <c r="K21" s="4">
        <v>10</v>
      </c>
      <c r="L21" s="4"/>
      <c r="M21" s="4"/>
      <c r="N21" s="4"/>
    </row>
    <row r="22" spans="1:14" s="47" customFormat="1" ht="28.5" customHeight="1">
      <c r="A22" s="4"/>
      <c r="B22" s="4"/>
      <c r="C22" s="14" t="s">
        <v>71</v>
      </c>
      <c r="D22" s="11" t="s">
        <v>72</v>
      </c>
      <c r="E22" s="11"/>
      <c r="F22" s="11"/>
      <c r="G22" s="4" t="s">
        <v>73</v>
      </c>
      <c r="H22" s="4" t="s">
        <v>73</v>
      </c>
      <c r="I22" s="4">
        <v>10</v>
      </c>
      <c r="J22" s="4"/>
      <c r="K22" s="4">
        <v>10</v>
      </c>
      <c r="L22" s="4"/>
      <c r="M22" s="4"/>
      <c r="N22" s="4"/>
    </row>
    <row r="23" spans="1:14" s="47" customFormat="1" ht="28.5" customHeight="1">
      <c r="A23" s="4"/>
      <c r="B23" s="4" t="s">
        <v>74</v>
      </c>
      <c r="C23" s="14" t="s">
        <v>75</v>
      </c>
      <c r="D23" s="11" t="s">
        <v>76</v>
      </c>
      <c r="E23" s="11"/>
      <c r="F23" s="11"/>
      <c r="G23" s="4" t="s">
        <v>77</v>
      </c>
      <c r="H23" s="12">
        <v>0.9</v>
      </c>
      <c r="I23" s="4">
        <v>10</v>
      </c>
      <c r="J23" s="4"/>
      <c r="K23" s="4">
        <v>10</v>
      </c>
      <c r="L23" s="4"/>
      <c r="M23" s="4"/>
      <c r="N23" s="4"/>
    </row>
    <row r="24" spans="1:14" s="47" customFormat="1" ht="28.5" customHeight="1">
      <c r="A24" s="15" t="s">
        <v>78</v>
      </c>
      <c r="B24" s="15"/>
      <c r="C24" s="15"/>
      <c r="D24" s="15"/>
      <c r="E24" s="15"/>
      <c r="F24" s="15"/>
      <c r="G24" s="15"/>
      <c r="H24" s="15"/>
      <c r="I24" s="15">
        <v>100</v>
      </c>
      <c r="J24" s="15"/>
      <c r="K24" s="15">
        <f>SUM(K14:L23)+10</f>
        <v>100</v>
      </c>
      <c r="L24" s="15"/>
      <c r="M24" s="4"/>
      <c r="N24" s="4"/>
    </row>
  </sheetData>
  <sheetProtection/>
  <mergeCells count="9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H6:I6"/>
    <mergeCell ref="J6:K6"/>
    <mergeCell ref="L6:M6"/>
    <mergeCell ref="C7:D7"/>
    <mergeCell ref="H7:I7"/>
    <mergeCell ref="J7:K7"/>
    <mergeCell ref="L7:M7"/>
    <mergeCell ref="C8:D8"/>
    <mergeCell ref="H8:I8"/>
    <mergeCell ref="J8:K8"/>
    <mergeCell ref="L8:M8"/>
    <mergeCell ref="C9:D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10:A11"/>
    <mergeCell ref="A12:A23"/>
    <mergeCell ref="B12:B13"/>
    <mergeCell ref="B14:B18"/>
    <mergeCell ref="B19:B22"/>
    <mergeCell ref="C12:C13"/>
    <mergeCell ref="C16:C17"/>
    <mergeCell ref="G12:G13"/>
    <mergeCell ref="H12:H13"/>
    <mergeCell ref="A5:B9"/>
    <mergeCell ref="D12:F13"/>
    <mergeCell ref="I12:J13"/>
    <mergeCell ref="K12:L13"/>
    <mergeCell ref="M12:N1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SheetLayoutView="100" workbookViewId="0" topLeftCell="A1">
      <selection activeCell="J11" sqref="J11"/>
    </sheetView>
  </sheetViews>
  <sheetFormatPr defaultColWidth="9.00390625" defaultRowHeight="27.75" customHeight="1"/>
  <cols>
    <col min="1" max="1" width="5.625" style="17" customWidth="1"/>
    <col min="2" max="2" width="23.50390625" style="17" customWidth="1"/>
    <col min="3" max="3" width="30.625" style="17" customWidth="1"/>
    <col min="4" max="7" width="15.625" style="20" customWidth="1"/>
    <col min="8" max="9" width="12.625" style="20" customWidth="1"/>
    <col min="10" max="10" width="18.50390625" style="20" customWidth="1"/>
    <col min="11" max="16384" width="9.00390625" style="17" customWidth="1"/>
  </cols>
  <sheetData>
    <row r="1" spans="4:10" s="16" customFormat="1" ht="27.75" customHeight="1">
      <c r="D1" s="21"/>
      <c r="E1" s="21"/>
      <c r="F1" s="21"/>
      <c r="G1" s="21"/>
      <c r="H1" s="21"/>
      <c r="I1" s="21"/>
      <c r="J1" s="21"/>
    </row>
    <row r="2" spans="1:10" s="17" customFormat="1" ht="28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7" customFormat="1" ht="27.75" customHeight="1">
      <c r="A3" s="23" t="s">
        <v>1</v>
      </c>
      <c r="B3" s="23" t="s">
        <v>2</v>
      </c>
      <c r="C3" s="24" t="s">
        <v>3</v>
      </c>
      <c r="D3" s="24"/>
      <c r="E3" s="24"/>
      <c r="F3" s="24"/>
      <c r="G3" s="25" t="s">
        <v>4</v>
      </c>
      <c r="H3" s="26"/>
      <c r="I3" s="26"/>
      <c r="J3" s="24" t="s">
        <v>5</v>
      </c>
    </row>
    <row r="4" spans="1:10" s="17" customFormat="1" ht="27.75" customHeight="1">
      <c r="A4" s="23"/>
      <c r="B4" s="23"/>
      <c r="C4" s="23" t="s">
        <v>6</v>
      </c>
      <c r="D4" s="27" t="s">
        <v>7</v>
      </c>
      <c r="E4" s="24"/>
      <c r="F4" s="24"/>
      <c r="G4" s="28" t="s">
        <v>8</v>
      </c>
      <c r="H4" s="29" t="s">
        <v>9</v>
      </c>
      <c r="I4" s="28" t="s">
        <v>10</v>
      </c>
      <c r="J4" s="28" t="s">
        <v>11</v>
      </c>
    </row>
    <row r="5" spans="1:10" s="18" customFormat="1" ht="55.5" customHeight="1">
      <c r="A5" s="30"/>
      <c r="B5" s="30"/>
      <c r="C5" s="30"/>
      <c r="D5" s="31" t="s">
        <v>12</v>
      </c>
      <c r="E5" s="31" t="s">
        <v>13</v>
      </c>
      <c r="F5" s="31" t="s">
        <v>14</v>
      </c>
      <c r="G5" s="28"/>
      <c r="H5" s="32"/>
      <c r="I5" s="28"/>
      <c r="J5" s="28"/>
    </row>
    <row r="6" spans="1:10" s="18" customFormat="1" ht="27.75" customHeight="1">
      <c r="A6" s="33" t="s">
        <v>15</v>
      </c>
      <c r="B6" s="34"/>
      <c r="C6" s="34"/>
      <c r="D6" s="35"/>
      <c r="E6" s="35"/>
      <c r="F6" s="35"/>
      <c r="G6" s="36"/>
      <c r="H6" s="37"/>
      <c r="I6" s="45"/>
      <c r="J6" s="46"/>
    </row>
    <row r="7" spans="1:10" s="19" customFormat="1" ht="27.75" customHeight="1">
      <c r="A7" s="38">
        <v>1</v>
      </c>
      <c r="B7" s="39" t="s">
        <v>16</v>
      </c>
      <c r="C7" s="39" t="s">
        <v>79</v>
      </c>
      <c r="D7" s="40">
        <f>SUM(E7+F7)</f>
        <v>5367.86</v>
      </c>
      <c r="E7" s="40">
        <v>0</v>
      </c>
      <c r="F7" s="40">
        <v>5367.86</v>
      </c>
      <c r="G7" s="40">
        <v>5345.6395</v>
      </c>
      <c r="H7" s="41">
        <f>G7/D7</f>
        <v>0.9958604546318273</v>
      </c>
      <c r="I7" s="40">
        <v>97</v>
      </c>
      <c r="J7" s="40" t="s">
        <v>18</v>
      </c>
    </row>
    <row r="8" spans="1:10" s="18" customFormat="1" ht="27.75" customHeight="1">
      <c r="A8" s="23" t="s">
        <v>19</v>
      </c>
      <c r="B8" s="23"/>
      <c r="C8" s="23"/>
      <c r="D8" s="42">
        <f>SUM(E8+F8)</f>
        <v>5367.86</v>
      </c>
      <c r="E8" s="43">
        <f>SUM(E7:E7)</f>
        <v>0</v>
      </c>
      <c r="F8" s="43">
        <f>SUM(F7:F7)</f>
        <v>5367.86</v>
      </c>
      <c r="G8" s="43">
        <f>SUM(G7:G7)</f>
        <v>5345.6395</v>
      </c>
      <c r="H8" s="44">
        <f>G8/D8</f>
        <v>0.9958604546318273</v>
      </c>
      <c r="I8" s="42">
        <v>97</v>
      </c>
      <c r="J8" s="43" t="s">
        <v>18</v>
      </c>
    </row>
  </sheetData>
  <sheetProtection/>
  <mergeCells count="13">
    <mergeCell ref="A2:J2"/>
    <mergeCell ref="C3:F3"/>
    <mergeCell ref="G3:I3"/>
    <mergeCell ref="D4:F4"/>
    <mergeCell ref="A6:C6"/>
    <mergeCell ref="A8:C8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8 J6:J7">
      <formula1>"是, 否"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SheetLayoutView="100" workbookViewId="0" topLeftCell="A1">
      <selection activeCell="K16" sqref="K16:L16"/>
    </sheetView>
  </sheetViews>
  <sheetFormatPr defaultColWidth="9.00390625" defaultRowHeight="28.5" customHeight="1"/>
  <cols>
    <col min="1" max="6" width="9.00390625" style="1" customWidth="1"/>
    <col min="7" max="8" width="14.375" style="1" customWidth="1"/>
    <col min="9" max="16384" width="9.00390625" style="1" customWidth="1"/>
  </cols>
  <sheetData>
    <row r="1" spans="1:14" s="1" customFormat="1" ht="28.5" customHeight="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8.5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28.5" customHeight="1">
      <c r="A3" s="4" t="s">
        <v>22</v>
      </c>
      <c r="B3" s="4"/>
      <c r="C3" s="4" t="s">
        <v>80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28.5" customHeight="1">
      <c r="A4" s="4" t="s">
        <v>23</v>
      </c>
      <c r="B4" s="4"/>
      <c r="C4" s="4" t="s">
        <v>16</v>
      </c>
      <c r="D4" s="4"/>
      <c r="E4" s="4"/>
      <c r="F4" s="4"/>
      <c r="G4" s="4"/>
      <c r="H4" s="4" t="s">
        <v>24</v>
      </c>
      <c r="I4" s="4"/>
      <c r="J4" s="4" t="s">
        <v>16</v>
      </c>
      <c r="K4" s="4"/>
      <c r="L4" s="4"/>
      <c r="M4" s="4"/>
      <c r="N4" s="4"/>
    </row>
    <row r="5" spans="1:14" s="1" customFormat="1" ht="28.5" customHeight="1">
      <c r="A5" s="4" t="s">
        <v>25</v>
      </c>
      <c r="B5" s="4"/>
      <c r="C5" s="4"/>
      <c r="D5" s="4"/>
      <c r="E5" s="4" t="s">
        <v>26</v>
      </c>
      <c r="F5" s="4" t="s">
        <v>27</v>
      </c>
      <c r="G5" s="4"/>
      <c r="H5" s="4" t="s">
        <v>28</v>
      </c>
      <c r="I5" s="4"/>
      <c r="J5" s="4" t="s">
        <v>29</v>
      </c>
      <c r="K5" s="4"/>
      <c r="L5" s="4" t="s">
        <v>30</v>
      </c>
      <c r="M5" s="4"/>
      <c r="N5" s="4" t="s">
        <v>31</v>
      </c>
    </row>
    <row r="6" spans="1:14" s="1" customFormat="1" ht="28.5" customHeight="1">
      <c r="A6" s="4"/>
      <c r="B6" s="4"/>
      <c r="C6" s="5" t="s">
        <v>32</v>
      </c>
      <c r="D6" s="5"/>
      <c r="E6" s="4">
        <v>5367.86</v>
      </c>
      <c r="F6" s="6">
        <v>5367.86</v>
      </c>
      <c r="G6" s="7"/>
      <c r="H6" s="4">
        <v>5345.6395</v>
      </c>
      <c r="I6" s="4"/>
      <c r="J6" s="4">
        <v>10</v>
      </c>
      <c r="K6" s="4"/>
      <c r="L6" s="13">
        <f>(H6/F6)</f>
        <v>0.9958604546318273</v>
      </c>
      <c r="M6" s="13"/>
      <c r="N6" s="4">
        <v>9</v>
      </c>
    </row>
    <row r="7" spans="1:14" s="1" customFormat="1" ht="28.5" customHeight="1">
      <c r="A7" s="4"/>
      <c r="B7" s="4"/>
      <c r="C7" s="4" t="s">
        <v>33</v>
      </c>
      <c r="D7" s="4"/>
      <c r="E7" s="4">
        <v>5367.86</v>
      </c>
      <c r="F7" s="6">
        <v>5367.86</v>
      </c>
      <c r="G7" s="7"/>
      <c r="H7" s="4">
        <v>5345.6395</v>
      </c>
      <c r="I7" s="4"/>
      <c r="J7" s="4"/>
      <c r="K7" s="4"/>
      <c r="L7" s="13">
        <f>(H7/F7)</f>
        <v>0.9958604546318273</v>
      </c>
      <c r="M7" s="13"/>
      <c r="N7" s="4" t="s">
        <v>34</v>
      </c>
    </row>
    <row r="8" spans="1:14" s="1" customFormat="1" ht="28.5" customHeight="1">
      <c r="A8" s="4"/>
      <c r="B8" s="4"/>
      <c r="C8" s="4" t="s">
        <v>35</v>
      </c>
      <c r="D8" s="4"/>
      <c r="E8" s="8">
        <v>0</v>
      </c>
      <c r="F8" s="8">
        <v>0</v>
      </c>
      <c r="G8" s="8">
        <v>0</v>
      </c>
      <c r="H8" s="8">
        <v>0</v>
      </c>
      <c r="I8" s="8"/>
      <c r="J8" s="4"/>
      <c r="K8" s="4"/>
      <c r="L8" s="4">
        <v>0</v>
      </c>
      <c r="M8" s="4"/>
      <c r="N8" s="4" t="s">
        <v>34</v>
      </c>
    </row>
    <row r="9" spans="1:14" s="1" customFormat="1" ht="28.5" customHeight="1">
      <c r="A9" s="4"/>
      <c r="B9" s="4"/>
      <c r="C9" s="4" t="s">
        <v>36</v>
      </c>
      <c r="D9" s="4"/>
      <c r="E9" s="8">
        <v>0</v>
      </c>
      <c r="F9" s="8">
        <v>0</v>
      </c>
      <c r="G9" s="8">
        <v>0</v>
      </c>
      <c r="H9" s="8">
        <v>0</v>
      </c>
      <c r="I9" s="8"/>
      <c r="J9" s="4"/>
      <c r="K9" s="4"/>
      <c r="L9" s="4">
        <v>0</v>
      </c>
      <c r="M9" s="4"/>
      <c r="N9" s="4" t="s">
        <v>34</v>
      </c>
    </row>
    <row r="10" spans="1:14" s="1" customFormat="1" ht="28.5" customHeight="1">
      <c r="A10" s="4" t="s">
        <v>37</v>
      </c>
      <c r="B10" s="4" t="s">
        <v>38</v>
      </c>
      <c r="C10" s="4"/>
      <c r="D10" s="4"/>
      <c r="E10" s="4"/>
      <c r="F10" s="4"/>
      <c r="G10" s="4"/>
      <c r="H10" s="4" t="s">
        <v>39</v>
      </c>
      <c r="I10" s="4"/>
      <c r="J10" s="4"/>
      <c r="K10" s="4"/>
      <c r="L10" s="4"/>
      <c r="M10" s="4"/>
      <c r="N10" s="4"/>
    </row>
    <row r="11" spans="1:14" s="1" customFormat="1" ht="60" customHeight="1">
      <c r="A11" s="4"/>
      <c r="B11" s="9" t="s">
        <v>81</v>
      </c>
      <c r="C11" s="9"/>
      <c r="D11" s="9"/>
      <c r="E11" s="9"/>
      <c r="F11" s="9"/>
      <c r="G11" s="9"/>
      <c r="H11" s="9" t="s">
        <v>82</v>
      </c>
      <c r="I11" s="9"/>
      <c r="J11" s="9"/>
      <c r="K11" s="9"/>
      <c r="L11" s="9"/>
      <c r="M11" s="9"/>
      <c r="N11" s="9"/>
    </row>
    <row r="12" spans="1:14" s="1" customFormat="1" ht="28.5" customHeight="1">
      <c r="A12" s="4" t="s">
        <v>42</v>
      </c>
      <c r="B12" s="4" t="s">
        <v>43</v>
      </c>
      <c r="C12" s="4" t="s">
        <v>44</v>
      </c>
      <c r="D12" s="4" t="s">
        <v>45</v>
      </c>
      <c r="E12" s="4"/>
      <c r="F12" s="4"/>
      <c r="G12" s="4" t="s">
        <v>46</v>
      </c>
      <c r="H12" s="4" t="s">
        <v>47</v>
      </c>
      <c r="I12" s="4" t="s">
        <v>29</v>
      </c>
      <c r="J12" s="4"/>
      <c r="K12" s="4" t="s">
        <v>31</v>
      </c>
      <c r="L12" s="4"/>
      <c r="M12" s="4" t="s">
        <v>48</v>
      </c>
      <c r="N12" s="4"/>
    </row>
    <row r="13" spans="1:14" s="1" customFormat="1" ht="28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1" customFormat="1" ht="39" customHeight="1">
      <c r="A14" s="4"/>
      <c r="B14" s="4" t="s">
        <v>49</v>
      </c>
      <c r="C14" s="10" t="s">
        <v>50</v>
      </c>
      <c r="D14" s="11" t="s">
        <v>83</v>
      </c>
      <c r="E14" s="11"/>
      <c r="F14" s="11"/>
      <c r="G14" s="12">
        <v>1</v>
      </c>
      <c r="H14" s="13">
        <v>0.9959</v>
      </c>
      <c r="I14" s="4">
        <v>10</v>
      </c>
      <c r="J14" s="4"/>
      <c r="K14" s="4">
        <v>9</v>
      </c>
      <c r="L14" s="4"/>
      <c r="M14" s="4"/>
      <c r="N14" s="4"/>
    </row>
    <row r="15" spans="1:14" s="1" customFormat="1" ht="28.5" customHeight="1">
      <c r="A15" s="4"/>
      <c r="B15" s="4"/>
      <c r="C15" s="14" t="s">
        <v>52</v>
      </c>
      <c r="D15" s="11" t="s">
        <v>53</v>
      </c>
      <c r="E15" s="11"/>
      <c r="F15" s="11"/>
      <c r="G15" s="12">
        <v>1</v>
      </c>
      <c r="H15" s="12">
        <v>1</v>
      </c>
      <c r="I15" s="4">
        <v>10</v>
      </c>
      <c r="J15" s="4"/>
      <c r="K15" s="4">
        <v>10</v>
      </c>
      <c r="L15" s="4"/>
      <c r="M15" s="4"/>
      <c r="N15" s="4"/>
    </row>
    <row r="16" spans="1:14" s="1" customFormat="1" ht="28.5" customHeight="1">
      <c r="A16" s="4"/>
      <c r="B16" s="4"/>
      <c r="C16" s="14" t="s">
        <v>54</v>
      </c>
      <c r="D16" s="11" t="s">
        <v>55</v>
      </c>
      <c r="E16" s="11"/>
      <c r="F16" s="11"/>
      <c r="G16" s="12">
        <v>1</v>
      </c>
      <c r="H16" s="12">
        <v>1</v>
      </c>
      <c r="I16" s="4">
        <v>10</v>
      </c>
      <c r="J16" s="4"/>
      <c r="K16" s="4">
        <v>9</v>
      </c>
      <c r="L16" s="4"/>
      <c r="M16" s="4"/>
      <c r="N16" s="4"/>
    </row>
    <row r="17" spans="1:14" s="1" customFormat="1" ht="28.5" customHeight="1">
      <c r="A17" s="4"/>
      <c r="B17" s="4"/>
      <c r="C17" s="14"/>
      <c r="D17" s="11" t="s">
        <v>56</v>
      </c>
      <c r="E17" s="11"/>
      <c r="F17" s="11"/>
      <c r="G17" s="12">
        <v>1</v>
      </c>
      <c r="H17" s="12">
        <v>1</v>
      </c>
      <c r="I17" s="4">
        <v>10</v>
      </c>
      <c r="J17" s="4"/>
      <c r="K17" s="4">
        <v>9</v>
      </c>
      <c r="L17" s="4"/>
      <c r="M17" s="4"/>
      <c r="N17" s="4"/>
    </row>
    <row r="18" spans="1:14" s="1" customFormat="1" ht="28.5" customHeight="1">
      <c r="A18" s="4"/>
      <c r="B18" s="4"/>
      <c r="C18" s="14" t="s">
        <v>57</v>
      </c>
      <c r="D18" s="11" t="s">
        <v>58</v>
      </c>
      <c r="E18" s="11"/>
      <c r="F18" s="11"/>
      <c r="G18" s="4" t="s">
        <v>84</v>
      </c>
      <c r="H18" s="4" t="s">
        <v>85</v>
      </c>
      <c r="I18" s="4">
        <v>10</v>
      </c>
      <c r="J18" s="4"/>
      <c r="K18" s="4">
        <v>10</v>
      </c>
      <c r="L18" s="4"/>
      <c r="M18" s="4"/>
      <c r="N18" s="4"/>
    </row>
    <row r="19" spans="1:14" s="1" customFormat="1" ht="28.5" customHeight="1">
      <c r="A19" s="4"/>
      <c r="B19" s="4" t="s">
        <v>60</v>
      </c>
      <c r="C19" s="14" t="s">
        <v>61</v>
      </c>
      <c r="D19" s="11" t="s">
        <v>62</v>
      </c>
      <c r="E19" s="11"/>
      <c r="F19" s="11"/>
      <c r="G19" s="4" t="s">
        <v>63</v>
      </c>
      <c r="H19" s="4" t="s">
        <v>64</v>
      </c>
      <c r="I19" s="4">
        <v>10</v>
      </c>
      <c r="J19" s="4"/>
      <c r="K19" s="4">
        <v>10</v>
      </c>
      <c r="L19" s="4"/>
      <c r="M19" s="4"/>
      <c r="N19" s="4"/>
    </row>
    <row r="20" spans="1:14" s="1" customFormat="1" ht="28.5" customHeight="1">
      <c r="A20" s="4"/>
      <c r="B20" s="4"/>
      <c r="C20" s="14" t="s">
        <v>65</v>
      </c>
      <c r="D20" s="11" t="s">
        <v>66</v>
      </c>
      <c r="E20" s="11"/>
      <c r="F20" s="11"/>
      <c r="G20" s="4" t="s">
        <v>67</v>
      </c>
      <c r="H20" s="4" t="s">
        <v>67</v>
      </c>
      <c r="I20" s="4">
        <v>10</v>
      </c>
      <c r="J20" s="4"/>
      <c r="K20" s="4">
        <v>10</v>
      </c>
      <c r="L20" s="4"/>
      <c r="M20" s="4"/>
      <c r="N20" s="4"/>
    </row>
    <row r="21" spans="1:14" s="1" customFormat="1" ht="28.5" customHeight="1">
      <c r="A21" s="4"/>
      <c r="B21" s="4"/>
      <c r="C21" s="14" t="s">
        <v>68</v>
      </c>
      <c r="D21" s="11" t="s">
        <v>69</v>
      </c>
      <c r="E21" s="11"/>
      <c r="F21" s="11"/>
      <c r="G21" s="4" t="s">
        <v>70</v>
      </c>
      <c r="H21" s="4" t="s">
        <v>70</v>
      </c>
      <c r="I21" s="4">
        <v>10</v>
      </c>
      <c r="J21" s="4"/>
      <c r="K21" s="4">
        <v>10</v>
      </c>
      <c r="L21" s="4"/>
      <c r="M21" s="4"/>
      <c r="N21" s="4"/>
    </row>
    <row r="22" spans="1:14" s="1" customFormat="1" ht="28.5" customHeight="1">
      <c r="A22" s="4"/>
      <c r="B22" s="4"/>
      <c r="C22" s="14" t="s">
        <v>71</v>
      </c>
      <c r="D22" s="11" t="s">
        <v>72</v>
      </c>
      <c r="E22" s="11"/>
      <c r="F22" s="11"/>
      <c r="G22" s="4" t="s">
        <v>73</v>
      </c>
      <c r="H22" s="4" t="s">
        <v>73</v>
      </c>
      <c r="I22" s="4">
        <v>10</v>
      </c>
      <c r="J22" s="4"/>
      <c r="K22" s="4">
        <v>10</v>
      </c>
      <c r="L22" s="4"/>
      <c r="M22" s="4"/>
      <c r="N22" s="4"/>
    </row>
    <row r="23" spans="1:14" s="1" customFormat="1" ht="28.5" customHeight="1">
      <c r="A23" s="4"/>
      <c r="B23" s="4" t="s">
        <v>74</v>
      </c>
      <c r="C23" s="14" t="s">
        <v>75</v>
      </c>
      <c r="D23" s="11" t="s">
        <v>76</v>
      </c>
      <c r="E23" s="11"/>
      <c r="F23" s="11"/>
      <c r="G23" s="4" t="s">
        <v>77</v>
      </c>
      <c r="H23" s="12">
        <v>0.9</v>
      </c>
      <c r="I23" s="4">
        <v>10</v>
      </c>
      <c r="J23" s="4"/>
      <c r="K23" s="4">
        <v>10</v>
      </c>
      <c r="L23" s="4"/>
      <c r="M23" s="4"/>
      <c r="N23" s="4"/>
    </row>
    <row r="24" spans="1:14" s="1" customFormat="1" ht="28.5" customHeight="1">
      <c r="A24" s="15" t="s">
        <v>78</v>
      </c>
      <c r="B24" s="15"/>
      <c r="C24" s="15"/>
      <c r="D24" s="15"/>
      <c r="E24" s="15"/>
      <c r="F24" s="15"/>
      <c r="G24" s="15"/>
      <c r="H24" s="15"/>
      <c r="I24" s="15">
        <v>100</v>
      </c>
      <c r="J24" s="15"/>
      <c r="K24" s="15">
        <f>SUM(K14:L23)</f>
        <v>97</v>
      </c>
      <c r="L24" s="15"/>
      <c r="M24" s="4"/>
      <c r="N24" s="4"/>
    </row>
  </sheetData>
  <sheetProtection/>
  <mergeCells count="93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H8:I8"/>
    <mergeCell ref="J8:K8"/>
    <mergeCell ref="L8:M8"/>
    <mergeCell ref="C9:D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10:A11"/>
    <mergeCell ref="A12:A23"/>
    <mergeCell ref="B12:B13"/>
    <mergeCell ref="B14:B18"/>
    <mergeCell ref="B19:B22"/>
    <mergeCell ref="C12:C13"/>
    <mergeCell ref="C16:C17"/>
    <mergeCell ref="G12:G13"/>
    <mergeCell ref="H12:H13"/>
    <mergeCell ref="A5:B9"/>
    <mergeCell ref="D12:F13"/>
    <mergeCell ref="I12:J13"/>
    <mergeCell ref="K12:L13"/>
    <mergeCell ref="M12:N13"/>
  </mergeCells>
  <printOptions/>
  <pageMargins left="0.7513888888888889" right="0.7513888888888889" top="1" bottom="1" header="0.5" footer="0.5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Wang,sheng,rui.</cp:lastModifiedBy>
  <dcterms:created xsi:type="dcterms:W3CDTF">2016-12-02T08:54:00Z</dcterms:created>
  <dcterms:modified xsi:type="dcterms:W3CDTF">2022-04-06T15:18:41Z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36E220AAF93C41E2894F5C09F73D0ECA</vt:lpwstr>
  </property>
</Properties>
</file>