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1" activeTab="1"/>
  </bookViews>
  <sheets>
    <sheet name="整体自评表（评分）" sheetId="3" state="hidden" r:id="rId1"/>
    <sheet name="自评汇总表" sheetId="6" r:id="rId2"/>
    <sheet name="指标体系评分表" sheetId="7" r:id="rId3"/>
    <sheet name="整体自评表（不评分）" sheetId="9" r:id="rId4"/>
  </sheets>
  <definedNames>
    <definedName name="_xlnm.Print_Titles" localSheetId="2">指标体系评分表!$2:$3</definedName>
  </definedNames>
  <calcPr calcId="144525"/>
</workbook>
</file>

<file path=xl/sharedStrings.xml><?xml version="1.0" encoding="utf-8"?>
<sst xmlns="http://schemas.openxmlformats.org/spreadsheetml/2006/main" count="267" uniqueCount="214">
  <si>
    <t>附件3：</t>
  </si>
  <si>
    <t>部门（单位）整体支出绩效自评表</t>
  </si>
  <si>
    <r>
      <rPr>
        <sz val="11"/>
        <rFont val="宋体"/>
        <charset val="134"/>
      </rPr>
      <t>（</t>
    </r>
    <r>
      <rPr>
        <sz val="11"/>
        <rFont val="Times New Roman"/>
        <charset val="134"/>
      </rPr>
      <t xml:space="preserve">          </t>
    </r>
    <r>
      <rPr>
        <sz val="11"/>
        <rFont val="宋体"/>
        <charset val="134"/>
      </rPr>
      <t>年度）</t>
    </r>
  </si>
  <si>
    <t>部门（单位）名称</t>
  </si>
  <si>
    <t>年度
主要
任务
完成
情况</t>
  </si>
  <si>
    <t>任务名称</t>
  </si>
  <si>
    <t>完成情况</t>
  </si>
  <si>
    <t>全年预算数
（A，万元）</t>
  </si>
  <si>
    <t>全年执行数
（B，万元）</t>
  </si>
  <si>
    <t>分值
(10分）</t>
  </si>
  <si>
    <t>执行率（B/A)</t>
  </si>
  <si>
    <t>得分</t>
  </si>
  <si>
    <t>其中：
  财政拨款</t>
  </si>
  <si>
    <t>任务1</t>
  </si>
  <si>
    <t>任务2</t>
  </si>
  <si>
    <t>任务3</t>
  </si>
  <si>
    <t>……</t>
  </si>
  <si>
    <t>金额合计</t>
  </si>
  <si>
    <t>年度
总体
目标
完成
情况</t>
  </si>
  <si>
    <t>年初设定目标</t>
  </si>
  <si>
    <t>年度总体目标完成情况综述</t>
  </si>
  <si>
    <t xml:space="preserve"> 目标1：
 目标2：
 目标3：
 ……</t>
  </si>
  <si>
    <t xml:space="preserve"> 目标1完成情况：
 目标2完成情况：
 目标3完成情况：
 ……</t>
  </si>
  <si>
    <t>年
度
绩
效
指
标
完
成
情
况</t>
  </si>
  <si>
    <t>一级指标</t>
  </si>
  <si>
    <t>二级指标</t>
  </si>
  <si>
    <t>三级指标</t>
  </si>
  <si>
    <t>分值</t>
  </si>
  <si>
    <t>年度指标值</t>
  </si>
  <si>
    <t>全年实际值</t>
  </si>
  <si>
    <t>评价得分说明</t>
  </si>
  <si>
    <t>产
出
指
标
（50分）</t>
  </si>
  <si>
    <t>数量指标</t>
  </si>
  <si>
    <t>质量指标</t>
  </si>
  <si>
    <t>时效指标</t>
  </si>
  <si>
    <t>成本指标</t>
  </si>
  <si>
    <t>效
益
指
标
（30分）</t>
  </si>
  <si>
    <t>经济效益
指标</t>
  </si>
  <si>
    <t>社会效益
指标</t>
  </si>
  <si>
    <t>生态效益
指标</t>
  </si>
  <si>
    <t>可持续影响
指标</t>
  </si>
  <si>
    <t>满意度
指标
（10分）</t>
  </si>
  <si>
    <t>服务对象
满意度指标</t>
  </si>
  <si>
    <t>总分</t>
  </si>
  <si>
    <t>附件1</t>
  </si>
  <si>
    <t>2020年度部门整体支出绩效自评情况汇总表</t>
  </si>
  <si>
    <t>序号</t>
  </si>
  <si>
    <r>
      <rPr>
        <b/>
        <sz val="11"/>
        <color theme="1"/>
        <rFont val="宋体"/>
        <charset val="134"/>
      </rPr>
      <t>预算部门名称</t>
    </r>
    <r>
      <rPr>
        <b/>
        <vertAlign val="superscript"/>
        <sz val="11"/>
        <color indexed="8"/>
        <rFont val="宋体"/>
        <charset val="134"/>
      </rPr>
      <t>1</t>
    </r>
  </si>
  <si>
    <r>
      <rPr>
        <b/>
        <sz val="11"/>
        <rFont val="宋体"/>
        <charset val="134"/>
      </rPr>
      <t>2020年度预算安排情况</t>
    </r>
    <r>
      <rPr>
        <b/>
        <vertAlign val="superscript"/>
        <sz val="11"/>
        <rFont val="宋体"/>
        <charset val="134"/>
      </rPr>
      <t>2</t>
    </r>
    <r>
      <rPr>
        <b/>
        <sz val="11"/>
        <rFont val="宋体"/>
        <charset val="134"/>
      </rPr>
      <t>（万元）</t>
    </r>
  </si>
  <si>
    <t>绩效自评情况</t>
  </si>
  <si>
    <t>A
小计
（①+②）</t>
  </si>
  <si>
    <t>①
本级分配金额</t>
  </si>
  <si>
    <t>②
上级补助金额</t>
  </si>
  <si>
    <r>
      <rPr>
        <b/>
        <sz val="11"/>
        <color theme="1"/>
        <rFont val="宋体"/>
        <charset val="134"/>
      </rPr>
      <t>B
预算执行金额</t>
    </r>
    <r>
      <rPr>
        <b/>
        <vertAlign val="superscript"/>
        <sz val="11"/>
        <color indexed="8"/>
        <rFont val="宋体"/>
        <charset val="134"/>
      </rPr>
      <t>3</t>
    </r>
    <r>
      <rPr>
        <b/>
        <sz val="11"/>
        <color theme="1"/>
        <rFont val="宋体"/>
        <charset val="134"/>
      </rPr>
      <t xml:space="preserve">
（万元）</t>
    </r>
  </si>
  <si>
    <t>预算执行率
（B/A)</t>
  </si>
  <si>
    <t>绩效自评
得分</t>
  </si>
  <si>
    <t>全南县第三中学</t>
  </si>
  <si>
    <t>合计</t>
  </si>
  <si>
    <t>填表说明：
1.预算部门名称：填写一级预算单位名称；
2.预算安排情况：以部门决算总表上的收入预算调整数为准；
3.预算执行金额：填写截至2020年12月31日预算执行金额；
4.表中灰色部分自动生成。</t>
  </si>
  <si>
    <t>附件2</t>
  </si>
  <si>
    <t>部门整体支出绩效评价指标体系评分表</t>
  </si>
  <si>
    <t>四级指标</t>
  </si>
  <si>
    <t>评分标准</t>
  </si>
  <si>
    <t>评分依据及简要说明</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</si>
  <si>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</si>
  <si>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</si>
  <si>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</si>
  <si>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</si>
  <si>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</si>
  <si>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工作目标合理性（2分）</t>
  </si>
  <si>
    <t>①是否符合客观实际是否可实现、可完成；②是否将部门整体的工作目标细化分解，使其为可衡量、可比较。每项达到目标值得1分。</t>
  </si>
  <si>
    <t>目标管理（1分）</t>
  </si>
  <si>
    <t>目标管理有效性（1分）</t>
  </si>
  <si>
    <t>①是否有对目标进行责任分解的相关工作机制；②目标管理工作机制是否科学、合理，是否能有效保障目标执行和落地。每项达到目标值得0.5分。</t>
  </si>
  <si>
    <t>整体工作（15分）</t>
  </si>
  <si>
    <t>整体工作完成（15分）</t>
  </si>
  <si>
    <t>总体工作完成率（15分）</t>
  </si>
  <si>
    <t>总体工作完成率=单位年度工作要点已完成的数量/单位年度工作要点工作总数量；得分=指标实际完成值×15。</t>
  </si>
  <si>
    <t>重点工作（15分）</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</si>
  <si>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</si>
  <si>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</si>
  <si>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</si>
  <si>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</si>
  <si>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</si>
  <si>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预算科目设置合理性（2分）</t>
  </si>
  <si>
    <t>①功能科目编制是否科学合理，编制到“项”；②经济科目的编制是否科学合理，编排至“款”。每项达到目标值得1分。</t>
  </si>
  <si>
    <t>预算执行（16分）</t>
  </si>
  <si>
    <t>预算执行率（12分）</t>
  </si>
  <si>
    <t>预算执行率=（预算执行数/预算数）×100%。得分=指标实际完成值×12。其中，预算执行数指部门本年度实际执行的预算数；预算数指财政部门批复的本年度部门的预算数。</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</si>
  <si>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</si>
  <si>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</si>
  <si>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结转结余变动率（2分）</t>
  </si>
  <si>
    <t>结转结余变动率=[（本年度累计结转结余资金总额-上年度累计结转结余资金总额）/上年度累计结转结余资金总额]×100%；比率小于等于0，得2分；比率大于0，得0分。</t>
  </si>
  <si>
    <t>部门决算（1分）</t>
  </si>
  <si>
    <t>部门决算编报质量（1分）</t>
  </si>
  <si>
    <t>①是否按照相关编审要求报送；②部门决算编报的单位范围和资金范围是否符合相关要求。每项达到目标值得0.5分。</t>
  </si>
  <si>
    <t>预算改革（2分）</t>
  </si>
  <si>
    <t>三年滚动财政规划（1分）</t>
  </si>
  <si>
    <t>按文件规定编制了本部门（单位）中期财政规划得1分。</t>
  </si>
  <si>
    <t>政府部门财务报告（1分）</t>
  </si>
  <si>
    <t>按文件规定编制了政府部门财务报告得1分。</t>
  </si>
  <si>
    <t>收支管理（5分）</t>
  </si>
  <si>
    <t>收入管理（2分）</t>
  </si>
  <si>
    <t>收入管理规范性（2分）</t>
  </si>
  <si>
    <t>财政拨款收入、事业收入、上级补助收入、下属单位上缴收入、经营收入及其他收入管理是否符合财务规定。达到目标值得2分。</t>
  </si>
  <si>
    <t>支出管理（3分）</t>
  </si>
  <si>
    <t>支出管理规范性（2分）</t>
  </si>
  <si>
    <t>基本支出和项目支出是否符合财务规定及相关制度办法的有关规定。达到目标值得2分。</t>
  </si>
  <si>
    <t>重点支出结构合理性（1分）</t>
  </si>
  <si>
    <t>重点项目支出是否合理（重点支出保障率=（重点项目支出/项目总支出）×100%）；得分=指标实际完成值×1。</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</si>
  <si>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</si>
  <si>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</si>
  <si>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</si>
  <si>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</si>
  <si>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采购管理（2分）</t>
  </si>
  <si>
    <t>政府采购执行率（2分）</t>
  </si>
  <si>
    <t xml:space="preserve">政府采购执行率=（实际政府采购金额/政府采购预算数）×100%；得分=指标实际完成值×2。
</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</si>
  <si>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</si>
  <si>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</si>
  <si>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</si>
  <si>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</si>
  <si>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</si>
  <si>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</si>
  <si>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</si>
  <si>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有效使用（2分）</t>
  </si>
  <si>
    <t>部门固定资产利用率（2分）</t>
  </si>
  <si>
    <t xml:space="preserve">部门固定资产利用率=（部门实际在用固定资产总额/部门所有固定资产总额）×100%；得分=指标实际完成值×2。
</t>
  </si>
  <si>
    <t>成本控制（12分）</t>
  </si>
  <si>
    <t>机构运转成本调控（12分）</t>
  </si>
  <si>
    <t>一般性支出变动率（5分）</t>
  </si>
  <si>
    <t>一般性支出变动率=[（本年度一般性支出-上年度一般性支出） /本年度一般性支出]×100%；比率小于等于0，得5分；比率大于0，得0分。</t>
  </si>
  <si>
    <t>人均公用经费变动率（3分）</t>
  </si>
  <si>
    <t>人均公用经费变动率=[（本年度人均公用经费-上年度人均公用经费） /上年度人均公用经费]×100%；比率小于等于0，得3分；比率大于0，得0分。</t>
  </si>
  <si>
    <t>“三公经费”变动率（4分）</t>
  </si>
  <si>
    <t>“三公经费”变动率=[（本年度“三公经费”总额-上年度“三公经费”总额） /上年度“三公经费”总额]×100%；比率小于等于0，得4分；比率大于0，得0分。</t>
  </si>
  <si>
    <t>服务满意（8分）</t>
  </si>
  <si>
    <t>服务对象满意</t>
  </si>
  <si>
    <t>利益相关方满意</t>
  </si>
  <si>
    <t>可持续性（5分）</t>
  </si>
  <si>
    <t>减分项</t>
  </si>
  <si>
    <t>监督检查、审计、绩效评价中发现的问题</t>
  </si>
  <si>
    <t>在市级以上组织的监督检查、审计、绩效评价中发现部门资金管理方面存在问题或项目绩效目标未达成的，一个问题扣1分，不重复扣分。</t>
  </si>
  <si>
    <t>注：重点工作、服务满意、可持续性这三项单位根据年初目标实际情况设定指标和评分标准。</t>
  </si>
  <si>
    <r>
      <rPr>
        <sz val="11"/>
        <rFont val="宋体"/>
        <charset val="134"/>
      </rPr>
      <t>（2</t>
    </r>
    <r>
      <rPr>
        <sz val="11"/>
        <rFont val="宋体"/>
        <charset val="134"/>
      </rPr>
      <t>020</t>
    </r>
    <r>
      <rPr>
        <sz val="11"/>
        <rFont val="宋体"/>
        <charset val="134"/>
      </rPr>
      <t>年度）</t>
    </r>
  </si>
  <si>
    <t>其中：
  一般公共预算财政拨款</t>
  </si>
  <si>
    <t>工资福利支出</t>
  </si>
  <si>
    <t>商品和服务支出</t>
  </si>
  <si>
    <t>对个人和家庭补助支出</t>
  </si>
  <si>
    <t>任务4</t>
  </si>
  <si>
    <t>资本性支出</t>
  </si>
  <si>
    <t>任务5</t>
  </si>
  <si>
    <t>结余结转</t>
  </si>
  <si>
    <t>目标1：着力提升我校日常管理水平，通过完善绩效考核、综合考评、教育教学奖励办法等制度和方案，加强管理。
 目标2：利用好师资培训经费，通过开展各项教师培训活动，加强教师队伍建设。
 目标3：大力推进学校教师住宿周转房的建设。                                                           
 目标4：按照省市补助条件及要求，完成义务教育贫困寄宿生生活补助发放工作。</t>
  </si>
  <si>
    <t xml:space="preserve"> 目标完成情况：
 1、学校教职工工资已发放到位，日常管理水平有所提高。                                          2、充分利用师资培训经费，让教师参加了各项教师培训活动，师资水平得到了明显提高。                         3、大力推进学校教师住宿周转房的建设。                                       4、各项补助资金已于2020年年底发放到位。</t>
  </si>
  <si>
    <t>评价简要说明</t>
  </si>
  <si>
    <t>产
出
指
标</t>
  </si>
  <si>
    <t>按时发放在职工资人数</t>
  </si>
  <si>
    <t>225人</t>
  </si>
  <si>
    <t>按时缴交退休人员医保人数</t>
  </si>
  <si>
    <t>9人</t>
  </si>
  <si>
    <t>落实资助补助人数</t>
  </si>
  <si>
    <t>275人次</t>
  </si>
  <si>
    <t>292人次</t>
  </si>
  <si>
    <t>各类型补助合计补助人次</t>
  </si>
  <si>
    <t>预算完成率</t>
  </si>
  <si>
    <t>财政拨款支出数/财政拨款收入数×100%</t>
  </si>
  <si>
    <t>结转结余率</t>
  </si>
  <si>
    <t>≤5%</t>
  </si>
  <si>
    <t>本年结转结余数/本年决算收入数×100%；负数是使用了上年的结转资金，因为本年支出更多.</t>
  </si>
  <si>
    <t>公用经费预决算差异率</t>
  </si>
  <si>
    <t>≤100%</t>
  </si>
  <si>
    <t>公用经费支出数/公用经费预算调整数×100%</t>
  </si>
  <si>
    <t>“三公经费”控制率</t>
  </si>
  <si>
    <t>三公经费支出决算数/三公经费预算数×100%</t>
  </si>
  <si>
    <t>在职人数控制率</t>
  </si>
  <si>
    <t>100%%</t>
  </si>
  <si>
    <t>本年实有在职人数/编制人数×100%</t>
  </si>
  <si>
    <t>项目支出绩效自评率</t>
  </si>
  <si>
    <t>≥60%</t>
  </si>
  <si>
    <t>自评金额达到本单位全部项目支出的60%以上</t>
  </si>
  <si>
    <t>固定资产利用率</t>
  </si>
  <si>
    <t>≥95%</t>
  </si>
  <si>
    <t>重点工作办结率</t>
  </si>
  <si>
    <t>指党委、政府、人大、教科体局、相关部门交办或下达的工作任务</t>
  </si>
  <si>
    <t>保证专项资金使用规范，提高使用效率</t>
  </si>
  <si>
    <t>规范使用资金</t>
  </si>
  <si>
    <t>规范</t>
  </si>
  <si>
    <t>职工工资发放及时率</t>
  </si>
  <si>
    <t>为民办事及时率</t>
  </si>
  <si>
    <t>项目完成及时率</t>
  </si>
  <si>
    <t>“三公经费”支出</t>
  </si>
  <si>
    <t>0.6万元</t>
  </si>
  <si>
    <t>效
益
指
标</t>
  </si>
  <si>
    <t>“三公经费”节约率</t>
  </si>
  <si>
    <t>比上年下降</t>
  </si>
  <si>
    <t>（本年三公经费支出数-上年三公经费支出数）/上年三公经费支出数×100%</t>
  </si>
  <si>
    <t>职工收入水平平均增幅</t>
  </si>
  <si>
    <t>≥5%</t>
  </si>
  <si>
    <t>保障各项工作有序开展，年终考核合格以上</t>
  </si>
  <si>
    <t>优秀或合格</t>
  </si>
  <si>
    <t>合格</t>
  </si>
  <si>
    <t>部门预决算信息公开</t>
  </si>
  <si>
    <t>按财政要求公开</t>
  </si>
  <si>
    <t>公开</t>
  </si>
  <si>
    <t>资助（补助）类项目资金覆盖率</t>
  </si>
  <si>
    <t>全覆盖</t>
  </si>
  <si>
    <t>提高对人民对教育的满意度</t>
  </si>
  <si>
    <t>长期</t>
  </si>
  <si>
    <t>长期保障工作平稳进行</t>
  </si>
  <si>
    <t>满意度
指标</t>
  </si>
  <si>
    <t>在职职工满意度</t>
  </si>
  <si>
    <t>≥90%</t>
  </si>
  <si>
    <t>离退休职工满意度</t>
  </si>
  <si>
    <t>服务对象或受益群众满意度</t>
  </si>
</sst>
</file>

<file path=xl/styles.xml><?xml version="1.0" encoding="utf-8"?>
<styleSheet xmlns="http://schemas.openxmlformats.org/spreadsheetml/2006/main">
  <numFmts count="6">
    <numFmt numFmtId="176" formatCode="0.00_ "/>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7" formatCode="0.0%"/>
  </numFmts>
  <fonts count="44">
    <font>
      <sz val="12"/>
      <name val="宋体"/>
      <charset val="134"/>
    </font>
    <font>
      <sz val="11"/>
      <color theme="1"/>
      <name val="宋体"/>
      <charset val="134"/>
      <scheme val="minor"/>
    </font>
    <font>
      <b/>
      <sz val="12"/>
      <name val="仿宋"/>
      <charset val="134"/>
    </font>
    <font>
      <sz val="12"/>
      <name val="黑体"/>
      <charset val="134"/>
    </font>
    <font>
      <b/>
      <sz val="16"/>
      <name val="宋体"/>
      <charset val="134"/>
    </font>
    <font>
      <sz val="11"/>
      <name val="宋体"/>
      <charset val="134"/>
    </font>
    <font>
      <sz val="10"/>
      <name val="宋体"/>
      <charset val="134"/>
    </font>
    <font>
      <b/>
      <sz val="10"/>
      <name val="宋体"/>
      <charset val="134"/>
    </font>
    <font>
      <sz val="6"/>
      <name val="宋体"/>
      <charset val="134"/>
    </font>
    <font>
      <sz val="9"/>
      <name val="宋体"/>
      <charset val="134"/>
    </font>
    <font>
      <sz val="16"/>
      <color theme="1"/>
      <name val="黑体"/>
      <charset val="134"/>
    </font>
    <font>
      <b/>
      <sz val="16"/>
      <color theme="1"/>
      <name val="黑体"/>
      <charset val="134"/>
    </font>
    <font>
      <b/>
      <sz val="10"/>
      <color theme="1"/>
      <name val="宋体"/>
      <charset val="134"/>
    </font>
    <font>
      <sz val="10"/>
      <color theme="1"/>
      <name val="宋体"/>
      <charset val="134"/>
      <scheme val="minor"/>
    </font>
    <font>
      <sz val="10"/>
      <name val="宋体"/>
      <charset val="134"/>
      <scheme val="minor"/>
    </font>
    <font>
      <b/>
      <sz val="10"/>
      <color theme="1"/>
      <name val="宋体"/>
      <charset val="134"/>
      <scheme val="minor"/>
    </font>
    <font>
      <sz val="11"/>
      <color theme="1"/>
      <name val="黑体"/>
      <charset val="134"/>
    </font>
    <font>
      <sz val="11"/>
      <color theme="1"/>
      <name val="宋体"/>
      <charset val="134"/>
    </font>
    <font>
      <b/>
      <sz val="18"/>
      <color theme="1"/>
      <name val="宋体"/>
      <charset val="134"/>
    </font>
    <font>
      <b/>
      <sz val="11"/>
      <color theme="1"/>
      <name val="宋体"/>
      <charset val="134"/>
    </font>
    <font>
      <b/>
      <sz val="11"/>
      <name val="宋体"/>
      <charset val="134"/>
    </font>
    <font>
      <sz val="12"/>
      <name val="仿宋"/>
      <charset val="134"/>
    </font>
    <font>
      <sz val="11"/>
      <color theme="1"/>
      <name val="宋体"/>
      <charset val="0"/>
      <scheme val="minor"/>
    </font>
    <font>
      <b/>
      <sz val="11"/>
      <color rgb="FFFA7D00"/>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u/>
      <sz val="11"/>
      <color rgb="FF800080"/>
      <name val="宋体"/>
      <charset val="0"/>
      <scheme val="minor"/>
    </font>
    <font>
      <u/>
      <sz val="11"/>
      <color rgb="FF0000FF"/>
      <name val="宋体"/>
      <charset val="0"/>
      <scheme val="minor"/>
    </font>
    <font>
      <b/>
      <sz val="15"/>
      <color theme="3"/>
      <name val="宋体"/>
      <charset val="134"/>
      <scheme val="minor"/>
    </font>
    <font>
      <sz val="11"/>
      <color rgb="FF3F3F76"/>
      <name val="宋体"/>
      <charset val="0"/>
      <scheme val="minor"/>
    </font>
    <font>
      <b/>
      <sz val="11"/>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i/>
      <sz val="11"/>
      <color rgb="FF7F7F7F"/>
      <name val="宋体"/>
      <charset val="0"/>
      <scheme val="minor"/>
    </font>
    <font>
      <sz val="11"/>
      <color rgb="FFFA7D00"/>
      <name val="宋体"/>
      <charset val="0"/>
      <scheme val="minor"/>
    </font>
    <font>
      <sz val="11"/>
      <color rgb="FFFF0000"/>
      <name val="宋体"/>
      <charset val="0"/>
      <scheme val="minor"/>
    </font>
    <font>
      <b/>
      <vertAlign val="superscript"/>
      <sz val="11"/>
      <color indexed="8"/>
      <name val="宋体"/>
      <charset val="134"/>
    </font>
    <font>
      <b/>
      <vertAlign val="superscript"/>
      <sz val="11"/>
      <name val="宋体"/>
      <charset val="134"/>
    </font>
    <font>
      <sz val="11"/>
      <name val="Times New Roman"/>
      <charset val="134"/>
    </font>
  </fonts>
  <fills count="36">
    <fill>
      <patternFill patternType="none"/>
    </fill>
    <fill>
      <patternFill patternType="gray125"/>
    </fill>
    <fill>
      <patternFill patternType="solid">
        <fgColor theme="5" tint="0.799981688894314"/>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5"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7"/>
        <bgColor indexed="64"/>
      </patternFill>
    </fill>
    <fill>
      <patternFill patternType="solid">
        <fgColor theme="6"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0">
    <xf numFmtId="0" fontId="0" fillId="0" borderId="0"/>
    <xf numFmtId="42" fontId="1" fillId="0" borderId="0" applyFont="0" applyFill="0" applyBorder="0" applyAlignment="0" applyProtection="0">
      <alignment vertical="center"/>
    </xf>
    <xf numFmtId="0" fontId="22" fillId="13" borderId="0" applyNumberFormat="0" applyBorder="0" applyAlignment="0" applyProtection="0">
      <alignment vertical="center"/>
    </xf>
    <xf numFmtId="0" fontId="30" fillId="17" borderId="14"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2" fillId="19" borderId="0" applyNumberFormat="0" applyBorder="0" applyAlignment="0" applyProtection="0">
      <alignment vertical="center"/>
    </xf>
    <xf numFmtId="0" fontId="24" fillId="9" borderId="0" applyNumberFormat="0" applyBorder="0" applyAlignment="0" applyProtection="0">
      <alignment vertical="center"/>
    </xf>
    <xf numFmtId="43" fontId="1" fillId="0" borderId="0" applyFont="0" applyFill="0" applyBorder="0" applyAlignment="0" applyProtection="0">
      <alignment vertical="center"/>
    </xf>
    <xf numFmtId="0" fontId="26" fillId="21" borderId="0" applyNumberFormat="0" applyBorder="0" applyAlignment="0" applyProtection="0">
      <alignment vertical="center"/>
    </xf>
    <xf numFmtId="0" fontId="28" fillId="0" borderId="0" applyNumberFormat="0" applyFill="0" applyBorder="0" applyAlignment="0" applyProtection="0">
      <alignment vertical="center"/>
    </xf>
    <xf numFmtId="9" fontId="1" fillId="0" borderId="0" applyFont="0" applyFill="0" applyBorder="0" applyAlignment="0" applyProtection="0">
      <alignment vertical="center"/>
    </xf>
    <xf numFmtId="0" fontId="27" fillId="0" borderId="0" applyNumberFormat="0" applyFill="0" applyBorder="0" applyAlignment="0" applyProtection="0">
      <alignment vertical="center"/>
    </xf>
    <xf numFmtId="0" fontId="1" fillId="26" borderId="20" applyNumberFormat="0" applyFont="0" applyAlignment="0" applyProtection="0">
      <alignment vertical="center"/>
    </xf>
    <xf numFmtId="0" fontId="26" fillId="12" borderId="0" applyNumberFormat="0" applyBorder="0" applyAlignment="0" applyProtection="0">
      <alignment vertical="center"/>
    </xf>
    <xf numFmtId="0" fontId="31"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9" fillId="0" borderId="16" applyNumberFormat="0" applyFill="0" applyAlignment="0" applyProtection="0">
      <alignment vertical="center"/>
    </xf>
    <xf numFmtId="0" fontId="32" fillId="0" borderId="16" applyNumberFormat="0" applyFill="0" applyAlignment="0" applyProtection="0">
      <alignment vertical="center"/>
    </xf>
    <xf numFmtId="0" fontId="26" fillId="31" borderId="0" applyNumberFormat="0" applyBorder="0" applyAlignment="0" applyProtection="0">
      <alignment vertical="center"/>
    </xf>
    <xf numFmtId="0" fontId="31" fillId="0" borderId="17" applyNumberFormat="0" applyFill="0" applyAlignment="0" applyProtection="0">
      <alignment vertical="center"/>
    </xf>
    <xf numFmtId="0" fontId="26" fillId="16" borderId="0" applyNumberFormat="0" applyBorder="0" applyAlignment="0" applyProtection="0">
      <alignment vertical="center"/>
    </xf>
    <xf numFmtId="0" fontId="34" fillId="8" borderId="19" applyNumberFormat="0" applyAlignment="0" applyProtection="0">
      <alignment vertical="center"/>
    </xf>
    <xf numFmtId="0" fontId="23" fillId="8" borderId="14" applyNumberFormat="0" applyAlignment="0" applyProtection="0">
      <alignment vertical="center"/>
    </xf>
    <xf numFmtId="0" fontId="25" fillId="11" borderId="15" applyNumberFormat="0" applyAlignment="0" applyProtection="0">
      <alignment vertical="center"/>
    </xf>
    <xf numFmtId="0" fontId="22" fillId="15" borderId="0" applyNumberFormat="0" applyBorder="0" applyAlignment="0" applyProtection="0">
      <alignment vertical="center"/>
    </xf>
    <xf numFmtId="0" fontId="26" fillId="20" borderId="0" applyNumberFormat="0" applyBorder="0" applyAlignment="0" applyProtection="0">
      <alignment vertical="center"/>
    </xf>
    <xf numFmtId="0" fontId="39" fillId="0" borderId="21" applyNumberFormat="0" applyFill="0" applyAlignment="0" applyProtection="0">
      <alignment vertical="center"/>
    </xf>
    <xf numFmtId="0" fontId="33" fillId="0" borderId="18" applyNumberFormat="0" applyFill="0" applyAlignment="0" applyProtection="0">
      <alignment vertical="center"/>
    </xf>
    <xf numFmtId="0" fontId="36" fillId="25" borderId="0" applyNumberFormat="0" applyBorder="0" applyAlignment="0" applyProtection="0">
      <alignment vertical="center"/>
    </xf>
    <xf numFmtId="0" fontId="35" fillId="24" borderId="0" applyNumberFormat="0" applyBorder="0" applyAlignment="0" applyProtection="0">
      <alignment vertical="center"/>
    </xf>
    <xf numFmtId="0" fontId="22" fillId="7" borderId="0" applyNumberFormat="0" applyBorder="0" applyAlignment="0" applyProtection="0">
      <alignment vertical="center"/>
    </xf>
    <xf numFmtId="0" fontId="26" fillId="30" borderId="0" applyNumberFormat="0" applyBorder="0" applyAlignment="0" applyProtection="0">
      <alignment vertical="center"/>
    </xf>
    <xf numFmtId="0" fontId="22" fillId="6" borderId="0" applyNumberFormat="0" applyBorder="0" applyAlignment="0" applyProtection="0">
      <alignment vertical="center"/>
    </xf>
    <xf numFmtId="0" fontId="22" fillId="29" borderId="0" applyNumberFormat="0" applyBorder="0" applyAlignment="0" applyProtection="0">
      <alignment vertical="center"/>
    </xf>
    <xf numFmtId="0" fontId="22" fillId="2" borderId="0" applyNumberFormat="0" applyBorder="0" applyAlignment="0" applyProtection="0">
      <alignment vertical="center"/>
    </xf>
    <xf numFmtId="0" fontId="22" fillId="10" borderId="0" applyNumberFormat="0" applyBorder="0" applyAlignment="0" applyProtection="0">
      <alignment vertical="center"/>
    </xf>
    <xf numFmtId="0" fontId="26" fillId="28" borderId="0" applyNumberFormat="0" applyBorder="0" applyAlignment="0" applyProtection="0">
      <alignment vertical="center"/>
    </xf>
    <xf numFmtId="0" fontId="26" fillId="18" borderId="0" applyNumberFormat="0" applyBorder="0" applyAlignment="0" applyProtection="0">
      <alignment vertical="center"/>
    </xf>
    <xf numFmtId="0" fontId="22" fillId="23" borderId="0" applyNumberFormat="0" applyBorder="0" applyAlignment="0" applyProtection="0">
      <alignment vertical="center"/>
    </xf>
    <xf numFmtId="0" fontId="22" fillId="27" borderId="0" applyNumberFormat="0" applyBorder="0" applyAlignment="0" applyProtection="0">
      <alignment vertical="center"/>
    </xf>
    <xf numFmtId="0" fontId="26" fillId="22" borderId="0" applyNumberFormat="0" applyBorder="0" applyAlignment="0" applyProtection="0">
      <alignment vertical="center"/>
    </xf>
    <xf numFmtId="0" fontId="22" fillId="32" borderId="0" applyNumberFormat="0" applyBorder="0" applyAlignment="0" applyProtection="0">
      <alignment vertical="center"/>
    </xf>
    <xf numFmtId="0" fontId="26" fillId="34" borderId="0" applyNumberFormat="0" applyBorder="0" applyAlignment="0" applyProtection="0">
      <alignment vertical="center"/>
    </xf>
    <xf numFmtId="0" fontId="26" fillId="35" borderId="0" applyNumberFormat="0" applyBorder="0" applyAlignment="0" applyProtection="0">
      <alignment vertical="center"/>
    </xf>
    <xf numFmtId="0" fontId="22" fillId="14" borderId="0" applyNumberFormat="0" applyBorder="0" applyAlignment="0" applyProtection="0">
      <alignment vertical="center"/>
    </xf>
    <xf numFmtId="0" fontId="26" fillId="33" borderId="0" applyNumberFormat="0" applyBorder="0" applyAlignment="0" applyProtection="0">
      <alignment vertical="center"/>
    </xf>
    <xf numFmtId="0" fontId="0" fillId="0" borderId="0"/>
  </cellStyleXfs>
  <cellXfs count="102">
    <xf numFmtId="0" fontId="0" fillId="0" borderId="0" xfId="0"/>
    <xf numFmtId="0" fontId="0" fillId="0" borderId="0" xfId="49" applyAlignment="1">
      <alignment vertical="center"/>
    </xf>
    <xf numFmtId="0" fontId="0" fillId="0" borderId="0" xfId="49" applyAlignment="1">
      <alignment vertical="center" wrapText="1"/>
    </xf>
    <xf numFmtId="0" fontId="1" fillId="0" borderId="0" xfId="0" applyFont="1" applyFill="1" applyAlignment="1">
      <alignment vertical="center"/>
    </xf>
    <xf numFmtId="0" fontId="2" fillId="0" borderId="0" xfId="49" applyFont="1" applyAlignment="1">
      <alignment vertical="center"/>
    </xf>
    <xf numFmtId="0" fontId="3" fillId="0" borderId="0" xfId="49" applyFont="1" applyAlignment="1">
      <alignment vertical="center"/>
    </xf>
    <xf numFmtId="0" fontId="4" fillId="0" borderId="0" xfId="49" applyFont="1" applyAlignment="1">
      <alignment horizontal="center" vertical="center" wrapText="1"/>
    </xf>
    <xf numFmtId="0" fontId="5" fillId="0" borderId="0" xfId="49" applyFont="1" applyAlignment="1">
      <alignment horizontal="center" vertical="center" wrapText="1"/>
    </xf>
    <xf numFmtId="0" fontId="6" fillId="0" borderId="1" xfId="49" applyFont="1" applyBorder="1" applyAlignment="1">
      <alignment horizontal="center" vertical="center" wrapText="1"/>
    </xf>
    <xf numFmtId="0" fontId="6" fillId="0" borderId="1" xfId="49" applyFont="1" applyBorder="1" applyAlignment="1">
      <alignment horizontal="left" vertical="center" wrapText="1"/>
    </xf>
    <xf numFmtId="0" fontId="6" fillId="0" borderId="2" xfId="49" applyFont="1" applyBorder="1" applyAlignment="1">
      <alignment horizontal="center" vertical="center" wrapText="1"/>
    </xf>
    <xf numFmtId="0" fontId="6" fillId="0" borderId="3" xfId="49" applyFont="1" applyBorder="1" applyAlignment="1">
      <alignment horizontal="center" vertical="center" wrapText="1"/>
    </xf>
    <xf numFmtId="0" fontId="7" fillId="2" borderId="1" xfId="49" applyFont="1" applyFill="1" applyBorder="1" applyAlignment="1">
      <alignment horizontal="center" vertical="center" wrapText="1"/>
    </xf>
    <xf numFmtId="0" fontId="6" fillId="0" borderId="4" xfId="49" applyFont="1" applyBorder="1" applyAlignment="1">
      <alignment vertical="top" wrapText="1"/>
    </xf>
    <xf numFmtId="0" fontId="6" fillId="0" borderId="5" xfId="49" applyFont="1" applyBorder="1" applyAlignment="1">
      <alignment horizontal="center" vertical="center" wrapText="1"/>
    </xf>
    <xf numFmtId="0" fontId="6" fillId="0" borderId="6" xfId="49" applyFont="1" applyBorder="1" applyAlignment="1">
      <alignment horizontal="center" vertical="center" wrapText="1"/>
    </xf>
    <xf numFmtId="0" fontId="6" fillId="0" borderId="7" xfId="49" applyFont="1" applyBorder="1" applyAlignment="1">
      <alignment horizontal="center" vertical="center" wrapText="1"/>
    </xf>
    <xf numFmtId="0" fontId="6" fillId="0" borderId="8" xfId="49" applyFont="1" applyBorder="1" applyAlignment="1">
      <alignment horizontal="center" vertical="center" wrapText="1"/>
    </xf>
    <xf numFmtId="0" fontId="6" fillId="0" borderId="9" xfId="49" applyFont="1" applyBorder="1" applyAlignment="1">
      <alignment horizontal="center" vertical="center" wrapText="1"/>
    </xf>
    <xf numFmtId="0" fontId="6" fillId="0" borderId="10" xfId="49" applyFont="1" applyBorder="1" applyAlignment="1">
      <alignment horizontal="center" vertical="center" wrapText="1"/>
    </xf>
    <xf numFmtId="0" fontId="6" fillId="0" borderId="4" xfId="49" applyFont="1" applyBorder="1" applyAlignment="1">
      <alignment horizontal="center" vertical="center" wrapText="1"/>
    </xf>
    <xf numFmtId="0" fontId="8" fillId="0" borderId="7" xfId="49" applyFont="1" applyBorder="1" applyAlignment="1">
      <alignment horizontal="center" vertical="center" wrapText="1"/>
    </xf>
    <xf numFmtId="0" fontId="8" fillId="0" borderId="9" xfId="49" applyFont="1" applyBorder="1" applyAlignment="1">
      <alignment horizontal="center" vertical="center" wrapText="1"/>
    </xf>
    <xf numFmtId="9" fontId="6" fillId="0" borderId="1" xfId="49" applyNumberFormat="1" applyFont="1" applyBorder="1" applyAlignment="1">
      <alignment horizontal="center" vertical="center" wrapText="1"/>
    </xf>
    <xf numFmtId="0" fontId="8" fillId="0" borderId="1" xfId="49" applyFont="1" applyBorder="1" applyAlignment="1">
      <alignment horizontal="center" vertical="center" wrapText="1"/>
    </xf>
    <xf numFmtId="10" fontId="6" fillId="0" borderId="1" xfId="49" applyNumberFormat="1" applyFont="1" applyBorder="1" applyAlignment="1">
      <alignment horizontal="center" vertical="center" wrapText="1"/>
    </xf>
    <xf numFmtId="0" fontId="8" fillId="0" borderId="2" xfId="49" applyFont="1" applyBorder="1" applyAlignment="1">
      <alignment horizontal="center" vertical="center" wrapText="1"/>
    </xf>
    <xf numFmtId="0" fontId="9" fillId="0" borderId="1" xfId="49" applyFont="1" applyBorder="1" applyAlignment="1">
      <alignment horizontal="center" vertical="center" wrapText="1"/>
    </xf>
    <xf numFmtId="10" fontId="9" fillId="0" borderId="1" xfId="49" applyNumberFormat="1" applyFont="1" applyBorder="1" applyAlignment="1">
      <alignment horizontal="center" vertical="center" wrapText="1"/>
    </xf>
    <xf numFmtId="176" fontId="6" fillId="0" borderId="1" xfId="49" applyNumberFormat="1" applyFont="1" applyBorder="1" applyAlignment="1">
      <alignment horizontal="center" vertical="center" wrapText="1"/>
    </xf>
    <xf numFmtId="177" fontId="6" fillId="2" borderId="1" xfId="11" applyNumberFormat="1" applyFont="1" applyFill="1" applyBorder="1" applyAlignment="1" applyProtection="1">
      <alignment horizontal="center" vertical="center" wrapText="1"/>
    </xf>
    <xf numFmtId="0" fontId="6" fillId="0" borderId="3" xfId="49" applyFont="1" applyBorder="1" applyAlignment="1">
      <alignment vertical="center" wrapText="1"/>
    </xf>
    <xf numFmtId="0" fontId="8" fillId="0" borderId="8" xfId="49" applyFont="1" applyBorder="1" applyAlignment="1">
      <alignment horizontal="center" vertical="center" wrapText="1"/>
    </xf>
    <xf numFmtId="0" fontId="8" fillId="0" borderId="10" xfId="49" applyFont="1" applyBorder="1" applyAlignment="1">
      <alignment horizontal="center" vertical="center" wrapText="1"/>
    </xf>
    <xf numFmtId="0" fontId="8" fillId="0" borderId="1" xfId="49" applyFont="1" applyBorder="1" applyAlignment="1">
      <alignment vertical="center" wrapText="1"/>
    </xf>
    <xf numFmtId="0" fontId="8" fillId="0" borderId="3" xfId="49" applyFont="1" applyBorder="1" applyAlignment="1">
      <alignment vertical="center" wrapText="1"/>
    </xf>
    <xf numFmtId="0" fontId="6" fillId="0" borderId="1" xfId="49" applyFont="1" applyBorder="1" applyAlignment="1">
      <alignment vertical="center" wrapText="1"/>
    </xf>
    <xf numFmtId="0" fontId="1" fillId="3" borderId="0" xfId="0" applyFont="1" applyFill="1" applyBorder="1" applyAlignment="1">
      <alignment vertical="center"/>
    </xf>
    <xf numFmtId="0" fontId="1" fillId="0" borderId="0" xfId="0" applyFont="1" applyFill="1" applyBorder="1" applyAlignment="1">
      <alignment vertical="center"/>
    </xf>
    <xf numFmtId="0" fontId="1" fillId="4" borderId="0" xfId="0" applyFont="1" applyFill="1" applyBorder="1" applyAlignment="1">
      <alignment vertical="center"/>
    </xf>
    <xf numFmtId="0" fontId="1" fillId="0" borderId="0" xfId="0" applyFont="1" applyFill="1" applyBorder="1" applyAlignment="1">
      <alignment horizontal="center" vertical="center"/>
    </xf>
    <xf numFmtId="0" fontId="10" fillId="0" borderId="0" xfId="0" applyFont="1" applyFill="1" applyBorder="1" applyAlignment="1">
      <alignment vertical="center"/>
    </xf>
    <xf numFmtId="0" fontId="11" fillId="0" borderId="11" xfId="0" applyFont="1" applyFill="1" applyBorder="1" applyAlignment="1">
      <alignment horizontal="center" vertical="center"/>
    </xf>
    <xf numFmtId="0" fontId="12" fillId="0" borderId="1"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3" fillId="0" borderId="1" xfId="0" applyFont="1" applyFill="1" applyBorder="1" applyAlignment="1">
      <alignment vertical="center"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left" vertical="center" wrapText="1"/>
    </xf>
    <xf numFmtId="0" fontId="14" fillId="0" borderId="5" xfId="0" applyFont="1" applyFill="1" applyBorder="1" applyAlignment="1">
      <alignment vertical="center" wrapText="1"/>
    </xf>
    <xf numFmtId="0" fontId="13" fillId="3" borderId="6"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xf>
    <xf numFmtId="0" fontId="13" fillId="0" borderId="1" xfId="0" applyFont="1" applyFill="1" applyBorder="1" applyAlignment="1">
      <alignment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0" fillId="0" borderId="0" xfId="49" applyFont="1" applyFill="1" applyBorder="1" applyAlignment="1">
      <alignment vertical="center"/>
    </xf>
    <xf numFmtId="0" fontId="17" fillId="0" borderId="0" xfId="49" applyFont="1" applyFill="1" applyBorder="1" applyAlignment="1">
      <alignment horizontal="center" vertical="center"/>
    </xf>
    <xf numFmtId="0" fontId="17" fillId="0" borderId="0" xfId="49" applyFont="1" applyFill="1" applyBorder="1" applyAlignment="1">
      <alignment vertical="top"/>
    </xf>
    <xf numFmtId="0" fontId="17" fillId="0" borderId="0" xfId="49" applyFont="1" applyFill="1" applyBorder="1" applyAlignment="1">
      <alignment vertical="center"/>
    </xf>
    <xf numFmtId="43" fontId="17" fillId="0" borderId="0" xfId="49" applyNumberFormat="1" applyFont="1" applyFill="1" applyBorder="1" applyAlignment="1">
      <alignment vertical="center"/>
    </xf>
    <xf numFmtId="43" fontId="10" fillId="0" borderId="0" xfId="49" applyNumberFormat="1" applyFont="1" applyFill="1" applyBorder="1" applyAlignment="1">
      <alignment vertical="center"/>
    </xf>
    <xf numFmtId="0" fontId="18" fillId="0" borderId="11" xfId="49" applyFont="1" applyFill="1" applyBorder="1" applyAlignment="1">
      <alignment horizontal="center" vertical="center" wrapText="1"/>
    </xf>
    <xf numFmtId="0" fontId="19" fillId="0" borderId="1" xfId="49" applyFont="1" applyFill="1" applyBorder="1" applyAlignment="1">
      <alignment horizontal="center" vertical="center"/>
    </xf>
    <xf numFmtId="0" fontId="19" fillId="0" borderId="1" xfId="49" applyFont="1" applyFill="1" applyBorder="1" applyAlignment="1">
      <alignment horizontal="center" vertical="center" wrapText="1"/>
    </xf>
    <xf numFmtId="0" fontId="20" fillId="0" borderId="1" xfId="49" applyFont="1" applyFill="1" applyBorder="1" applyAlignment="1">
      <alignment horizontal="center" vertical="center"/>
    </xf>
    <xf numFmtId="0" fontId="19" fillId="0" borderId="5" xfId="49" applyNumberFormat="1" applyFont="1" applyFill="1" applyBorder="1" applyAlignment="1">
      <alignment horizontal="center" vertical="center" wrapText="1"/>
    </xf>
    <xf numFmtId="0" fontId="17" fillId="0" borderId="1" xfId="49" applyFont="1" applyFill="1" applyBorder="1" applyAlignment="1">
      <alignment horizontal="center" vertical="center"/>
    </xf>
    <xf numFmtId="0" fontId="17" fillId="0" borderId="1" xfId="49" applyFont="1" applyFill="1" applyBorder="1" applyAlignment="1">
      <alignment horizontal="left" vertical="center"/>
    </xf>
    <xf numFmtId="43" fontId="17" fillId="5" borderId="1" xfId="49" applyNumberFormat="1" applyFont="1" applyFill="1" applyBorder="1" applyAlignment="1">
      <alignment horizontal="left" vertical="center"/>
    </xf>
    <xf numFmtId="43" fontId="17" fillId="0" borderId="1" xfId="49" applyNumberFormat="1" applyFont="1" applyFill="1" applyBorder="1" applyAlignment="1">
      <alignment horizontal="center" vertical="center"/>
    </xf>
    <xf numFmtId="43" fontId="17" fillId="0" borderId="1" xfId="49" applyNumberFormat="1" applyFont="1" applyFill="1" applyBorder="1" applyAlignment="1">
      <alignment horizontal="center" vertical="center" wrapText="1"/>
    </xf>
    <xf numFmtId="10" fontId="17" fillId="5" borderId="1" xfId="49" applyNumberFormat="1" applyFont="1" applyFill="1" applyBorder="1" applyAlignment="1">
      <alignment vertical="center" wrapText="1"/>
    </xf>
    <xf numFmtId="0" fontId="19" fillId="5" borderId="1" xfId="49" applyFont="1" applyFill="1" applyBorder="1" applyAlignment="1">
      <alignment horizontal="center" vertical="center"/>
    </xf>
    <xf numFmtId="43" fontId="19" fillId="5" borderId="1" xfId="49" applyNumberFormat="1" applyFont="1" applyFill="1" applyBorder="1" applyAlignment="1">
      <alignment horizontal="center" vertical="center"/>
    </xf>
    <xf numFmtId="43" fontId="19" fillId="5" borderId="1" xfId="49" applyNumberFormat="1" applyFont="1" applyFill="1" applyBorder="1" applyAlignment="1">
      <alignment vertical="center"/>
    </xf>
    <xf numFmtId="10" fontId="17" fillId="5" borderId="2" xfId="49" applyNumberFormat="1" applyFont="1" applyFill="1" applyBorder="1" applyAlignment="1">
      <alignment vertical="center" wrapText="1"/>
    </xf>
    <xf numFmtId="43" fontId="19" fillId="0" borderId="1" xfId="49" applyNumberFormat="1" applyFont="1" applyFill="1" applyBorder="1" applyAlignment="1">
      <alignment vertical="center"/>
    </xf>
    <xf numFmtId="0" fontId="17" fillId="0" borderId="13" xfId="49" applyFont="1" applyFill="1" applyBorder="1" applyAlignment="1">
      <alignment horizontal="left" vertical="top" wrapText="1"/>
    </xf>
    <xf numFmtId="0" fontId="17" fillId="0" borderId="0" xfId="49" applyFont="1" applyFill="1" applyBorder="1" applyAlignment="1">
      <alignment horizontal="left" vertical="top" wrapText="1"/>
    </xf>
    <xf numFmtId="0" fontId="21" fillId="0" borderId="0" xfId="49" applyFont="1" applyAlignment="1">
      <alignment vertical="center"/>
    </xf>
    <xf numFmtId="0" fontId="6" fillId="0" borderId="13" xfId="49" applyFont="1" applyBorder="1" applyAlignment="1">
      <alignment horizontal="center" vertical="center" wrapText="1"/>
    </xf>
    <xf numFmtId="0" fontId="6" fillId="0" borderId="12" xfId="49" applyFont="1" applyBorder="1" applyAlignment="1">
      <alignment horizontal="center" vertical="center" wrapText="1"/>
    </xf>
    <xf numFmtId="0" fontId="6" fillId="0" borderId="2" xfId="49" applyFont="1" applyBorder="1" applyAlignment="1">
      <alignment horizontal="left" vertical="top" wrapText="1"/>
    </xf>
    <xf numFmtId="0" fontId="6" fillId="0" borderId="12" xfId="49" applyFont="1" applyBorder="1" applyAlignment="1">
      <alignment horizontal="left" vertical="top" wrapText="1"/>
    </xf>
    <xf numFmtId="0" fontId="6" fillId="0" borderId="3" xfId="49" applyFont="1" applyBorder="1" applyAlignment="1">
      <alignment horizontal="left" vertical="top" wrapText="1"/>
    </xf>
    <xf numFmtId="0" fontId="7" fillId="0" borderId="1" xfId="49"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K46"/>
  <sheetViews>
    <sheetView showGridLines="0" workbookViewId="0">
      <selection activeCell="C4" sqref="C4:K4"/>
    </sheetView>
  </sheetViews>
  <sheetFormatPr defaultColWidth="9" defaultRowHeight="14.25"/>
  <cols>
    <col min="1" max="1" width="6" style="2" customWidth="1"/>
    <col min="2" max="2" width="8.5" style="2" customWidth="1"/>
    <col min="3" max="3" width="9.625" style="2" customWidth="1"/>
    <col min="4" max="4" width="18.125" style="2" customWidth="1"/>
    <col min="5" max="5" width="10.5" style="2" customWidth="1"/>
    <col min="6" max="6" width="10.375" style="2" customWidth="1"/>
    <col min="7" max="7" width="10.5" style="2" customWidth="1"/>
    <col min="8" max="8" width="9.75" style="2" customWidth="1"/>
    <col min="9" max="9" width="4.75" style="2" customWidth="1"/>
    <col min="10" max="10" width="9" style="2"/>
    <col min="11" max="11" width="4.75" style="2" customWidth="1"/>
    <col min="12" max="16384" width="9" style="2"/>
  </cols>
  <sheetData>
    <row r="1" s="1" customFormat="1" ht="16.5" customHeight="1" spans="1:3">
      <c r="A1" s="95" t="s">
        <v>0</v>
      </c>
      <c r="B1" s="5"/>
      <c r="C1" s="5"/>
    </row>
    <row r="2" ht="23.25" customHeight="1" spans="1:11">
      <c r="A2" s="6" t="s">
        <v>1</v>
      </c>
      <c r="B2" s="6"/>
      <c r="C2" s="6"/>
      <c r="D2" s="6"/>
      <c r="E2" s="6"/>
      <c r="F2" s="6"/>
      <c r="G2" s="6"/>
      <c r="H2" s="6"/>
      <c r="I2" s="6"/>
      <c r="J2" s="6"/>
      <c r="K2" s="6"/>
    </row>
    <row r="3" ht="18" customHeight="1" spans="1:11">
      <c r="A3" s="7" t="s">
        <v>2</v>
      </c>
      <c r="B3" s="7"/>
      <c r="C3" s="7"/>
      <c r="D3" s="7"/>
      <c r="E3" s="7"/>
      <c r="F3" s="7"/>
      <c r="G3" s="7"/>
      <c r="H3" s="7"/>
      <c r="I3" s="7"/>
      <c r="J3" s="7"/>
      <c r="K3" s="7"/>
    </row>
    <row r="4" ht="21.95" customHeight="1" spans="1:11">
      <c r="A4" s="8" t="s">
        <v>3</v>
      </c>
      <c r="B4" s="8"/>
      <c r="C4" s="8"/>
      <c r="D4" s="8"/>
      <c r="E4" s="8"/>
      <c r="F4" s="8"/>
      <c r="G4" s="8"/>
      <c r="H4" s="8"/>
      <c r="I4" s="8"/>
      <c r="J4" s="8"/>
      <c r="K4" s="8"/>
    </row>
    <row r="5" spans="1:11">
      <c r="A5" s="8" t="s">
        <v>4</v>
      </c>
      <c r="B5" s="8" t="s">
        <v>5</v>
      </c>
      <c r="C5" s="8" t="s">
        <v>6</v>
      </c>
      <c r="D5" s="8"/>
      <c r="E5" s="8" t="s">
        <v>7</v>
      </c>
      <c r="F5" s="8"/>
      <c r="G5" s="8" t="s">
        <v>8</v>
      </c>
      <c r="H5" s="8"/>
      <c r="I5" s="8" t="s">
        <v>9</v>
      </c>
      <c r="J5" s="8" t="s">
        <v>10</v>
      </c>
      <c r="K5" s="8" t="s">
        <v>11</v>
      </c>
    </row>
    <row r="6" ht="30" customHeight="1" spans="1:11">
      <c r="A6" s="8"/>
      <c r="B6" s="8"/>
      <c r="C6" s="8"/>
      <c r="D6" s="8"/>
      <c r="E6" s="8"/>
      <c r="F6" s="9" t="s">
        <v>12</v>
      </c>
      <c r="G6" s="8"/>
      <c r="H6" s="9" t="s">
        <v>12</v>
      </c>
      <c r="I6" s="8"/>
      <c r="J6" s="8"/>
      <c r="K6" s="8"/>
    </row>
    <row r="7" spans="1:11">
      <c r="A7" s="8"/>
      <c r="B7" s="8" t="s">
        <v>13</v>
      </c>
      <c r="C7" s="8"/>
      <c r="D7" s="8"/>
      <c r="E7" s="8"/>
      <c r="F7" s="8"/>
      <c r="G7" s="8"/>
      <c r="H7" s="8"/>
      <c r="I7" s="48">
        <v>10</v>
      </c>
      <c r="J7" s="30" t="e">
        <f t="shared" ref="J7:J12" si="0">G7/E7</f>
        <v>#DIV/0!</v>
      </c>
      <c r="K7" s="48"/>
    </row>
    <row r="8" spans="1:11">
      <c r="A8" s="8"/>
      <c r="B8" s="8" t="s">
        <v>14</v>
      </c>
      <c r="C8" s="8"/>
      <c r="D8" s="8"/>
      <c r="E8" s="8"/>
      <c r="F8" s="8"/>
      <c r="G8" s="8"/>
      <c r="H8" s="8"/>
      <c r="I8" s="48"/>
      <c r="J8" s="30" t="e">
        <f t="shared" si="0"/>
        <v>#DIV/0!</v>
      </c>
      <c r="K8" s="48"/>
    </row>
    <row r="9" spans="1:11">
      <c r="A9" s="8"/>
      <c r="B9" s="8" t="s">
        <v>15</v>
      </c>
      <c r="C9" s="8"/>
      <c r="D9" s="8"/>
      <c r="E9" s="8"/>
      <c r="F9" s="8"/>
      <c r="G9" s="8"/>
      <c r="H9" s="8"/>
      <c r="I9" s="48"/>
      <c r="J9" s="30" t="e">
        <f t="shared" si="0"/>
        <v>#DIV/0!</v>
      </c>
      <c r="K9" s="48"/>
    </row>
    <row r="10" spans="1:11">
      <c r="A10" s="8"/>
      <c r="B10" s="8" t="s">
        <v>16</v>
      </c>
      <c r="C10" s="8"/>
      <c r="D10" s="8"/>
      <c r="E10" s="8"/>
      <c r="F10" s="8"/>
      <c r="G10" s="8"/>
      <c r="H10" s="8"/>
      <c r="I10" s="8"/>
      <c r="J10" s="30" t="e">
        <f t="shared" si="0"/>
        <v>#DIV/0!</v>
      </c>
      <c r="K10" s="8"/>
    </row>
    <row r="11" spans="1:11">
      <c r="A11" s="8"/>
      <c r="B11" s="8"/>
      <c r="C11" s="8"/>
      <c r="D11" s="8"/>
      <c r="E11" s="8"/>
      <c r="F11" s="8"/>
      <c r="G11" s="8"/>
      <c r="H11" s="8"/>
      <c r="I11" s="8"/>
      <c r="J11" s="30" t="e">
        <f t="shared" si="0"/>
        <v>#DIV/0!</v>
      </c>
      <c r="K11" s="8"/>
    </row>
    <row r="12" spans="1:11">
      <c r="A12" s="8"/>
      <c r="B12" s="8" t="s">
        <v>17</v>
      </c>
      <c r="C12" s="8"/>
      <c r="D12" s="8"/>
      <c r="E12" s="12" t="str">
        <f t="shared" ref="E12:H12" si="1">IF(SUM(E7:E11)=0,"",SUM(E7:E11))</f>
        <v/>
      </c>
      <c r="F12" s="12" t="str">
        <f t="shared" si="1"/>
        <v/>
      </c>
      <c r="G12" s="12" t="str">
        <f t="shared" si="1"/>
        <v/>
      </c>
      <c r="H12" s="12" t="str">
        <f t="shared" si="1"/>
        <v/>
      </c>
      <c r="I12" s="12">
        <f>SUM(I7:I11)</f>
        <v>10</v>
      </c>
      <c r="J12" s="30" t="e">
        <f t="shared" si="0"/>
        <v>#VALUE!</v>
      </c>
      <c r="K12" s="12">
        <f>SUM(K7:K11)</f>
        <v>0</v>
      </c>
    </row>
    <row r="13" ht="21.95" customHeight="1" spans="1:11">
      <c r="A13" s="8" t="s">
        <v>18</v>
      </c>
      <c r="B13" s="16" t="s">
        <v>19</v>
      </c>
      <c r="C13" s="96"/>
      <c r="D13" s="96"/>
      <c r="E13" s="96"/>
      <c r="F13" s="17"/>
      <c r="G13" s="10" t="s">
        <v>20</v>
      </c>
      <c r="H13" s="97"/>
      <c r="I13" s="97"/>
      <c r="J13" s="97"/>
      <c r="K13" s="11"/>
    </row>
    <row r="14" ht="57" customHeight="1" spans="1:11">
      <c r="A14" s="8"/>
      <c r="B14" s="98" t="s">
        <v>21</v>
      </c>
      <c r="C14" s="99"/>
      <c r="D14" s="99"/>
      <c r="E14" s="99"/>
      <c r="F14" s="100"/>
      <c r="G14" s="98" t="s">
        <v>22</v>
      </c>
      <c r="H14" s="99"/>
      <c r="I14" s="99"/>
      <c r="J14" s="99"/>
      <c r="K14" s="100"/>
    </row>
    <row r="15" ht="21.95" customHeight="1" spans="1:11">
      <c r="A15" s="8" t="s">
        <v>23</v>
      </c>
      <c r="B15" s="8" t="s">
        <v>24</v>
      </c>
      <c r="C15" s="10" t="s">
        <v>25</v>
      </c>
      <c r="D15" s="8" t="s">
        <v>26</v>
      </c>
      <c r="E15" s="8" t="s">
        <v>27</v>
      </c>
      <c r="F15" s="8" t="s">
        <v>28</v>
      </c>
      <c r="G15" s="8" t="s">
        <v>29</v>
      </c>
      <c r="H15" s="8" t="s">
        <v>11</v>
      </c>
      <c r="I15" s="8" t="s">
        <v>30</v>
      </c>
      <c r="J15" s="8"/>
      <c r="K15" s="8"/>
    </row>
    <row r="16" spans="1:11">
      <c r="A16" s="8"/>
      <c r="B16" s="8" t="s">
        <v>31</v>
      </c>
      <c r="C16" s="14" t="s">
        <v>32</v>
      </c>
      <c r="D16" s="8"/>
      <c r="E16" s="8"/>
      <c r="F16" s="8"/>
      <c r="G16" s="8"/>
      <c r="H16" s="8"/>
      <c r="I16" s="8"/>
      <c r="J16" s="8"/>
      <c r="K16" s="8"/>
    </row>
    <row r="17" spans="1:11">
      <c r="A17" s="8"/>
      <c r="B17" s="8"/>
      <c r="C17" s="15"/>
      <c r="D17" s="8"/>
      <c r="E17" s="8"/>
      <c r="F17" s="8"/>
      <c r="G17" s="8"/>
      <c r="H17" s="8"/>
      <c r="I17" s="8"/>
      <c r="J17" s="8"/>
      <c r="K17" s="8"/>
    </row>
    <row r="18" spans="1:11">
      <c r="A18" s="8"/>
      <c r="B18" s="8"/>
      <c r="C18" s="20"/>
      <c r="D18" s="8"/>
      <c r="E18" s="8"/>
      <c r="F18" s="8"/>
      <c r="G18" s="8"/>
      <c r="H18" s="8"/>
      <c r="I18" s="8"/>
      <c r="J18" s="8"/>
      <c r="K18" s="8"/>
    </row>
    <row r="19" spans="1:11">
      <c r="A19" s="8"/>
      <c r="B19" s="8"/>
      <c r="C19" s="14" t="s">
        <v>33</v>
      </c>
      <c r="D19" s="8"/>
      <c r="E19" s="8"/>
      <c r="F19" s="8"/>
      <c r="G19" s="8"/>
      <c r="H19" s="8"/>
      <c r="I19" s="8"/>
      <c r="J19" s="8"/>
      <c r="K19" s="8"/>
    </row>
    <row r="20" spans="1:11">
      <c r="A20" s="8"/>
      <c r="B20" s="8"/>
      <c r="C20" s="15"/>
      <c r="D20" s="8"/>
      <c r="E20" s="8"/>
      <c r="F20" s="8"/>
      <c r="G20" s="8"/>
      <c r="H20" s="8"/>
      <c r="I20" s="8"/>
      <c r="J20" s="8"/>
      <c r="K20" s="8"/>
    </row>
    <row r="21" spans="1:11">
      <c r="A21" s="8"/>
      <c r="B21" s="8"/>
      <c r="C21" s="20"/>
      <c r="D21" s="8"/>
      <c r="E21" s="8"/>
      <c r="F21" s="8"/>
      <c r="G21" s="8"/>
      <c r="H21" s="8"/>
      <c r="I21" s="8"/>
      <c r="J21" s="8"/>
      <c r="K21" s="8"/>
    </row>
    <row r="22" spans="1:11">
      <c r="A22" s="8"/>
      <c r="B22" s="8"/>
      <c r="C22" s="14" t="s">
        <v>34</v>
      </c>
      <c r="D22" s="8"/>
      <c r="E22" s="8"/>
      <c r="F22" s="8"/>
      <c r="G22" s="8"/>
      <c r="H22" s="8"/>
      <c r="I22" s="8"/>
      <c r="J22" s="8"/>
      <c r="K22" s="8"/>
    </row>
    <row r="23" spans="1:11">
      <c r="A23" s="8"/>
      <c r="B23" s="8"/>
      <c r="C23" s="15"/>
      <c r="D23" s="8"/>
      <c r="E23" s="8"/>
      <c r="F23" s="8"/>
      <c r="G23" s="8"/>
      <c r="H23" s="8"/>
      <c r="I23" s="8"/>
      <c r="J23" s="8"/>
      <c r="K23" s="8"/>
    </row>
    <row r="24" spans="1:11">
      <c r="A24" s="8"/>
      <c r="B24" s="8"/>
      <c r="C24" s="20"/>
      <c r="D24" s="8"/>
      <c r="E24" s="8"/>
      <c r="F24" s="8"/>
      <c r="G24" s="8"/>
      <c r="H24" s="8"/>
      <c r="I24" s="8"/>
      <c r="J24" s="8"/>
      <c r="K24" s="8"/>
    </row>
    <row r="25" spans="1:11">
      <c r="A25" s="8"/>
      <c r="B25" s="8"/>
      <c r="C25" s="14" t="s">
        <v>35</v>
      </c>
      <c r="D25" s="8"/>
      <c r="E25" s="8"/>
      <c r="F25" s="8"/>
      <c r="G25" s="8"/>
      <c r="H25" s="8"/>
      <c r="I25" s="8"/>
      <c r="J25" s="8"/>
      <c r="K25" s="8"/>
    </row>
    <row r="26" spans="1:11">
      <c r="A26" s="8"/>
      <c r="B26" s="8"/>
      <c r="C26" s="15"/>
      <c r="D26" s="8"/>
      <c r="E26" s="8"/>
      <c r="F26" s="8"/>
      <c r="G26" s="8"/>
      <c r="H26" s="8"/>
      <c r="I26" s="8"/>
      <c r="J26" s="8"/>
      <c r="K26" s="8"/>
    </row>
    <row r="27" spans="1:11">
      <c r="A27" s="8"/>
      <c r="B27" s="8"/>
      <c r="C27" s="20"/>
      <c r="D27" s="8"/>
      <c r="E27" s="8"/>
      <c r="F27" s="8"/>
      <c r="G27" s="8"/>
      <c r="H27" s="8"/>
      <c r="I27" s="8"/>
      <c r="J27" s="8"/>
      <c r="K27" s="8"/>
    </row>
    <row r="28" spans="1:11">
      <c r="A28" s="8"/>
      <c r="B28" s="8"/>
      <c r="C28" s="10" t="s">
        <v>16</v>
      </c>
      <c r="D28" s="8"/>
      <c r="E28" s="8"/>
      <c r="F28" s="8"/>
      <c r="G28" s="8"/>
      <c r="H28" s="8"/>
      <c r="I28" s="8"/>
      <c r="J28" s="8"/>
      <c r="K28" s="8"/>
    </row>
    <row r="29" spans="1:11">
      <c r="A29" s="8"/>
      <c r="B29" s="8" t="s">
        <v>36</v>
      </c>
      <c r="C29" s="14" t="s">
        <v>37</v>
      </c>
      <c r="D29" s="8"/>
      <c r="E29" s="8"/>
      <c r="F29" s="8"/>
      <c r="G29" s="8"/>
      <c r="H29" s="8"/>
      <c r="I29" s="8"/>
      <c r="J29" s="8"/>
      <c r="K29" s="8"/>
    </row>
    <row r="30" spans="1:11">
      <c r="A30" s="8"/>
      <c r="B30" s="8"/>
      <c r="C30" s="15"/>
      <c r="D30" s="8"/>
      <c r="E30" s="8"/>
      <c r="F30" s="8"/>
      <c r="G30" s="8"/>
      <c r="H30" s="8"/>
      <c r="I30" s="8"/>
      <c r="J30" s="8"/>
      <c r="K30" s="8"/>
    </row>
    <row r="31" spans="1:11">
      <c r="A31" s="8"/>
      <c r="B31" s="8"/>
      <c r="C31" s="20"/>
      <c r="D31" s="8"/>
      <c r="E31" s="8"/>
      <c r="F31" s="8"/>
      <c r="G31" s="8"/>
      <c r="H31" s="8"/>
      <c r="I31" s="8"/>
      <c r="J31" s="8"/>
      <c r="K31" s="8"/>
    </row>
    <row r="32" spans="1:11">
      <c r="A32" s="8"/>
      <c r="B32" s="8"/>
      <c r="C32" s="14" t="s">
        <v>38</v>
      </c>
      <c r="D32" s="8"/>
      <c r="E32" s="8"/>
      <c r="F32" s="8"/>
      <c r="G32" s="8"/>
      <c r="H32" s="8"/>
      <c r="I32" s="8"/>
      <c r="J32" s="8"/>
      <c r="K32" s="8"/>
    </row>
    <row r="33" spans="1:11">
      <c r="A33" s="8"/>
      <c r="B33" s="8"/>
      <c r="C33" s="15"/>
      <c r="D33" s="8"/>
      <c r="E33" s="8"/>
      <c r="F33" s="8"/>
      <c r="G33" s="8"/>
      <c r="H33" s="8"/>
      <c r="I33" s="8"/>
      <c r="J33" s="8"/>
      <c r="K33" s="8"/>
    </row>
    <row r="34" spans="1:11">
      <c r="A34" s="8"/>
      <c r="B34" s="8"/>
      <c r="C34" s="20"/>
      <c r="D34" s="8"/>
      <c r="E34" s="8"/>
      <c r="F34" s="8"/>
      <c r="G34" s="8"/>
      <c r="H34" s="8"/>
      <c r="I34" s="8"/>
      <c r="J34" s="8"/>
      <c r="K34" s="8"/>
    </row>
    <row r="35" spans="1:11">
      <c r="A35" s="8"/>
      <c r="B35" s="8"/>
      <c r="C35" s="14" t="s">
        <v>39</v>
      </c>
      <c r="D35" s="8"/>
      <c r="E35" s="8"/>
      <c r="F35" s="8"/>
      <c r="G35" s="8"/>
      <c r="H35" s="8"/>
      <c r="I35" s="8"/>
      <c r="J35" s="8"/>
      <c r="K35" s="8"/>
    </row>
    <row r="36" spans="1:11">
      <c r="A36" s="8"/>
      <c r="B36" s="8"/>
      <c r="C36" s="15"/>
      <c r="D36" s="8"/>
      <c r="E36" s="8"/>
      <c r="F36" s="8"/>
      <c r="G36" s="8"/>
      <c r="H36" s="8"/>
      <c r="I36" s="8"/>
      <c r="J36" s="8"/>
      <c r="K36" s="8"/>
    </row>
    <row r="37" spans="1:11">
      <c r="A37" s="8"/>
      <c r="B37" s="8"/>
      <c r="C37" s="20"/>
      <c r="D37" s="8"/>
      <c r="E37" s="8"/>
      <c r="F37" s="8"/>
      <c r="G37" s="8"/>
      <c r="H37" s="8"/>
      <c r="I37" s="8"/>
      <c r="J37" s="8"/>
      <c r="K37" s="8"/>
    </row>
    <row r="38" spans="1:11">
      <c r="A38" s="8"/>
      <c r="B38" s="8"/>
      <c r="C38" s="14" t="s">
        <v>40</v>
      </c>
      <c r="D38" s="8"/>
      <c r="E38" s="8"/>
      <c r="F38" s="8"/>
      <c r="G38" s="8"/>
      <c r="H38" s="8"/>
      <c r="I38" s="8"/>
      <c r="J38" s="8"/>
      <c r="K38" s="8"/>
    </row>
    <row r="39" spans="1:11">
      <c r="A39" s="8"/>
      <c r="B39" s="8"/>
      <c r="C39" s="15"/>
      <c r="D39" s="8"/>
      <c r="E39" s="8"/>
      <c r="F39" s="8"/>
      <c r="G39" s="8"/>
      <c r="H39" s="8"/>
      <c r="I39" s="8"/>
      <c r="J39" s="8"/>
      <c r="K39" s="8"/>
    </row>
    <row r="40" spans="1:11">
      <c r="A40" s="8"/>
      <c r="B40" s="8"/>
      <c r="C40" s="20"/>
      <c r="D40" s="8"/>
      <c r="E40" s="8"/>
      <c r="F40" s="8"/>
      <c r="G40" s="8"/>
      <c r="H40" s="8"/>
      <c r="I40" s="8"/>
      <c r="J40" s="8"/>
      <c r="K40" s="8"/>
    </row>
    <row r="41" spans="1:11">
      <c r="A41" s="8"/>
      <c r="B41" s="8"/>
      <c r="C41" s="10" t="s">
        <v>16</v>
      </c>
      <c r="D41" s="8"/>
      <c r="E41" s="8"/>
      <c r="F41" s="8"/>
      <c r="G41" s="8"/>
      <c r="H41" s="8"/>
      <c r="I41" s="8"/>
      <c r="J41" s="8"/>
      <c r="K41" s="8"/>
    </row>
    <row r="42" spans="1:11">
      <c r="A42" s="8"/>
      <c r="B42" s="8" t="s">
        <v>41</v>
      </c>
      <c r="C42" s="14" t="s">
        <v>42</v>
      </c>
      <c r="D42" s="8"/>
      <c r="E42" s="8"/>
      <c r="F42" s="8"/>
      <c r="G42" s="8"/>
      <c r="H42" s="8"/>
      <c r="I42" s="8"/>
      <c r="J42" s="8"/>
      <c r="K42" s="8"/>
    </row>
    <row r="43" spans="1:11">
      <c r="A43" s="8"/>
      <c r="B43" s="8"/>
      <c r="C43" s="15"/>
      <c r="D43" s="8"/>
      <c r="E43" s="8"/>
      <c r="F43" s="8"/>
      <c r="G43" s="8"/>
      <c r="H43" s="8"/>
      <c r="I43" s="8"/>
      <c r="J43" s="8"/>
      <c r="K43" s="8"/>
    </row>
    <row r="44" spans="1:11">
      <c r="A44" s="8"/>
      <c r="B44" s="8"/>
      <c r="C44" s="20"/>
      <c r="D44" s="8"/>
      <c r="E44" s="8"/>
      <c r="F44" s="8"/>
      <c r="G44" s="8"/>
      <c r="H44" s="8"/>
      <c r="I44" s="8"/>
      <c r="J44" s="8"/>
      <c r="K44" s="8"/>
    </row>
    <row r="45" spans="1:11">
      <c r="A45" s="8"/>
      <c r="B45" s="8"/>
      <c r="C45" s="10" t="s">
        <v>16</v>
      </c>
      <c r="D45" s="8"/>
      <c r="E45" s="8"/>
      <c r="F45" s="8"/>
      <c r="G45" s="8"/>
      <c r="H45" s="8"/>
      <c r="I45" s="8"/>
      <c r="J45" s="8"/>
      <c r="K45" s="8"/>
    </row>
    <row r="46" ht="20.1" customHeight="1" spans="1:11">
      <c r="A46" s="101" t="s">
        <v>43</v>
      </c>
      <c r="B46" s="101"/>
      <c r="C46" s="101"/>
      <c r="D46" s="101"/>
      <c r="E46" s="12">
        <f>IF(SUM(E16:E45)=0,100,SUM(E16:E45))</f>
        <v>100</v>
      </c>
      <c r="F46" s="8"/>
      <c r="G46" s="8"/>
      <c r="H46" s="12">
        <f>IF(SUM(H16:H45)=0,100,SUM(H16:H45))</f>
        <v>100</v>
      </c>
      <c r="I46" s="10"/>
      <c r="J46" s="97"/>
      <c r="K46" s="11"/>
    </row>
  </sheetData>
  <mergeCells count="69">
    <mergeCell ref="A2:K2"/>
    <mergeCell ref="A3:K3"/>
    <mergeCell ref="A4:B4"/>
    <mergeCell ref="C4:K4"/>
    <mergeCell ref="C7:D7"/>
    <mergeCell ref="C8:D8"/>
    <mergeCell ref="C9:D9"/>
    <mergeCell ref="C10:D10"/>
    <mergeCell ref="C11:D11"/>
    <mergeCell ref="B12:D12"/>
    <mergeCell ref="B13:F13"/>
    <mergeCell ref="G13:K13"/>
    <mergeCell ref="B14:F14"/>
    <mergeCell ref="G14:K14"/>
    <mergeCell ref="I15:K15"/>
    <mergeCell ref="I16:K16"/>
    <mergeCell ref="I17:K17"/>
    <mergeCell ref="I18:K18"/>
    <mergeCell ref="I19:K19"/>
    <mergeCell ref="I20:K20"/>
    <mergeCell ref="I21:K21"/>
    <mergeCell ref="I22:K22"/>
    <mergeCell ref="I23:K23"/>
    <mergeCell ref="I24:K24"/>
    <mergeCell ref="I25:K25"/>
    <mergeCell ref="I26:K26"/>
    <mergeCell ref="I27:K27"/>
    <mergeCell ref="I28:K28"/>
    <mergeCell ref="I29:K29"/>
    <mergeCell ref="I30:K30"/>
    <mergeCell ref="I31:K31"/>
    <mergeCell ref="I32:K32"/>
    <mergeCell ref="I33:K33"/>
    <mergeCell ref="I34:K34"/>
    <mergeCell ref="I35:K35"/>
    <mergeCell ref="I36:K36"/>
    <mergeCell ref="I37:K37"/>
    <mergeCell ref="I38:K38"/>
    <mergeCell ref="I39:K39"/>
    <mergeCell ref="I40:K40"/>
    <mergeCell ref="I41:K41"/>
    <mergeCell ref="I42:K42"/>
    <mergeCell ref="I43:K43"/>
    <mergeCell ref="I44:K44"/>
    <mergeCell ref="I45:K45"/>
    <mergeCell ref="A46:D46"/>
    <mergeCell ref="I46:K46"/>
    <mergeCell ref="A5:A12"/>
    <mergeCell ref="A13:A14"/>
    <mergeCell ref="A15:A45"/>
    <mergeCell ref="B5:B6"/>
    <mergeCell ref="B16:B28"/>
    <mergeCell ref="B29:B41"/>
    <mergeCell ref="B42:B45"/>
    <mergeCell ref="C16:C18"/>
    <mergeCell ref="C19:C21"/>
    <mergeCell ref="C22:C24"/>
    <mergeCell ref="C25:C27"/>
    <mergeCell ref="C29:C31"/>
    <mergeCell ref="C32:C34"/>
    <mergeCell ref="C35:C37"/>
    <mergeCell ref="C38:C40"/>
    <mergeCell ref="C42:C44"/>
    <mergeCell ref="E5:E6"/>
    <mergeCell ref="G5:G6"/>
    <mergeCell ref="I5:I6"/>
    <mergeCell ref="J5:J6"/>
    <mergeCell ref="K5:K6"/>
    <mergeCell ref="C5:D6"/>
  </mergeCells>
  <printOptions horizontalCentered="1"/>
  <pageMargins left="0.472222222222222" right="0.472222222222222" top="0.786805555555556" bottom="0.786805555555556" header="0.354166666666667" footer="0.393055555555556"/>
  <pageSetup paperSize="9" scale="93"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7"/>
  <sheetViews>
    <sheetView tabSelected="1" workbookViewId="0">
      <selection activeCell="I7" sqref="I7"/>
    </sheetView>
  </sheetViews>
  <sheetFormatPr defaultColWidth="9" defaultRowHeight="27.95" customHeight="1" outlineLevelRow="6" outlineLevelCol="7"/>
  <cols>
    <col min="1" max="1" width="5.625" style="74" customWidth="1"/>
    <col min="2" max="2" width="20.25" style="74" customWidth="1"/>
    <col min="3" max="4" width="15.625" style="74" customWidth="1"/>
    <col min="5" max="6" width="15.625" style="75" customWidth="1"/>
    <col min="7" max="8" width="12.625" style="75" customWidth="1"/>
    <col min="9" max="16384" width="9" style="74"/>
  </cols>
  <sheetData>
    <row r="1" s="71" customFormat="1" customHeight="1" spans="1:8">
      <c r="A1" s="71" t="s">
        <v>44</v>
      </c>
      <c r="E1" s="76"/>
      <c r="F1" s="76"/>
      <c r="G1" s="76"/>
      <c r="H1" s="76"/>
    </row>
    <row r="2" ht="39.95" customHeight="1" spans="1:8">
      <c r="A2" s="77" t="s">
        <v>45</v>
      </c>
      <c r="B2" s="77"/>
      <c r="C2" s="77"/>
      <c r="D2" s="77"/>
      <c r="E2" s="77"/>
      <c r="F2" s="77"/>
      <c r="G2" s="77"/>
      <c r="H2" s="77"/>
    </row>
    <row r="3" customHeight="1" spans="1:8">
      <c r="A3" s="78" t="s">
        <v>46</v>
      </c>
      <c r="B3" s="79" t="s">
        <v>47</v>
      </c>
      <c r="C3" s="80" t="s">
        <v>48</v>
      </c>
      <c r="D3" s="80"/>
      <c r="E3" s="80"/>
      <c r="F3" s="78" t="s">
        <v>49</v>
      </c>
      <c r="G3" s="78"/>
      <c r="H3" s="78"/>
    </row>
    <row r="4" s="72" customFormat="1" ht="60" customHeight="1" spans="1:8">
      <c r="A4" s="78"/>
      <c r="B4" s="79"/>
      <c r="C4" s="81" t="s">
        <v>50</v>
      </c>
      <c r="D4" s="81" t="s">
        <v>51</v>
      </c>
      <c r="E4" s="81" t="s">
        <v>52</v>
      </c>
      <c r="F4" s="81" t="s">
        <v>53</v>
      </c>
      <c r="G4" s="81" t="s">
        <v>54</v>
      </c>
      <c r="H4" s="81" t="s">
        <v>55</v>
      </c>
    </row>
    <row r="5" customHeight="1" spans="1:8">
      <c r="A5" s="82">
        <v>1</v>
      </c>
      <c r="B5" s="83" t="s">
        <v>56</v>
      </c>
      <c r="C5" s="84">
        <f>SUM(D5:E5)</f>
        <v>1120.3</v>
      </c>
      <c r="D5" s="85">
        <v>1120.3</v>
      </c>
      <c r="E5" s="85"/>
      <c r="F5" s="86">
        <v>1120.3</v>
      </c>
      <c r="G5" s="87">
        <f>F5/C5</f>
        <v>1</v>
      </c>
      <c r="H5" s="86">
        <v>94</v>
      </c>
    </row>
    <row r="6" customHeight="1" spans="1:8">
      <c r="A6" s="88" t="s">
        <v>57</v>
      </c>
      <c r="B6" s="88"/>
      <c r="C6" s="89">
        <f>SUM(C5:C5)</f>
        <v>1120.3</v>
      </c>
      <c r="D6" s="89">
        <f>SUM(D5:D5)</f>
        <v>1120.3</v>
      </c>
      <c r="E6" s="89">
        <f>SUM(E5:E5)</f>
        <v>0</v>
      </c>
      <c r="F6" s="90">
        <f>SUM(F5:F5)</f>
        <v>1120.3</v>
      </c>
      <c r="G6" s="91">
        <f>F6/C6</f>
        <v>1</v>
      </c>
      <c r="H6" s="92"/>
    </row>
    <row r="7" s="73" customFormat="1" ht="77.45" customHeight="1" spans="1:8">
      <c r="A7" s="93" t="s">
        <v>58</v>
      </c>
      <c r="B7" s="93"/>
      <c r="C7" s="93"/>
      <c r="D7" s="93"/>
      <c r="E7" s="93"/>
      <c r="F7" s="93"/>
      <c r="G7" s="93"/>
      <c r="H7" s="94"/>
    </row>
  </sheetData>
  <mergeCells count="7">
    <mergeCell ref="A2:H2"/>
    <mergeCell ref="C3:E3"/>
    <mergeCell ref="F3:H3"/>
    <mergeCell ref="A6:B6"/>
    <mergeCell ref="A7:H7"/>
    <mergeCell ref="A3:A4"/>
    <mergeCell ref="B3:B4"/>
  </mergeCells>
  <pageMargins left="0.751388888888889" right="0.751388888888889" top="1" bottom="1" header="0.5" footer="0.5"/>
  <pageSetup paperSize="9" scale="84"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3"/>
  <sheetViews>
    <sheetView workbookViewId="0">
      <pane xSplit="1" ySplit="3" topLeftCell="B26" activePane="bottomRight" state="frozen"/>
      <selection/>
      <selection pane="topRight"/>
      <selection pane="bottomLeft"/>
      <selection pane="bottomRight" activeCell="J10" sqref="J10"/>
    </sheetView>
  </sheetViews>
  <sheetFormatPr defaultColWidth="9" defaultRowHeight="13.5"/>
  <cols>
    <col min="1" max="1" width="11.375" style="39" customWidth="1"/>
    <col min="2" max="2" width="7.375" style="39" customWidth="1"/>
    <col min="3" max="3" width="8.125" style="40" customWidth="1"/>
    <col min="4" max="4" width="11.5" style="40" customWidth="1"/>
    <col min="5" max="5" width="33" style="40" customWidth="1"/>
    <col min="6" max="6" width="7.625" style="40" customWidth="1"/>
    <col min="7" max="7" width="5.625" style="38" customWidth="1"/>
    <col min="8" max="16384" width="9" style="38"/>
  </cols>
  <sheetData>
    <row r="1" ht="30" customHeight="1" spans="1:2">
      <c r="A1" s="41" t="s">
        <v>59</v>
      </c>
      <c r="B1" s="38"/>
    </row>
    <row r="2" ht="30" customHeight="1" spans="1:7">
      <c r="A2" s="42" t="s">
        <v>60</v>
      </c>
      <c r="B2" s="42"/>
      <c r="C2" s="42"/>
      <c r="D2" s="42"/>
      <c r="E2" s="42"/>
      <c r="F2" s="42"/>
      <c r="G2" s="42"/>
    </row>
    <row r="3" ht="30" customHeight="1" spans="1:9">
      <c r="A3" s="43" t="s">
        <v>24</v>
      </c>
      <c r="B3" s="43" t="s">
        <v>25</v>
      </c>
      <c r="C3" s="43" t="s">
        <v>26</v>
      </c>
      <c r="D3" s="43" t="s">
        <v>61</v>
      </c>
      <c r="E3" s="43" t="s">
        <v>62</v>
      </c>
      <c r="F3" s="43" t="s">
        <v>63</v>
      </c>
      <c r="G3" s="43" t="s">
        <v>11</v>
      </c>
      <c r="I3" s="70"/>
    </row>
    <row r="4" ht="69.95" customHeight="1" spans="1:7">
      <c r="A4" s="44" t="s">
        <v>64</v>
      </c>
      <c r="B4" s="45" t="s">
        <v>65</v>
      </c>
      <c r="C4" s="45" t="s">
        <v>66</v>
      </c>
      <c r="D4" s="46" t="s">
        <v>67</v>
      </c>
      <c r="E4" s="47" t="s">
        <v>68</v>
      </c>
      <c r="F4" s="46"/>
      <c r="G4" s="48">
        <v>2</v>
      </c>
    </row>
    <row r="5" ht="57" customHeight="1" spans="1:7">
      <c r="A5" s="49"/>
      <c r="B5" s="50"/>
      <c r="C5" s="51"/>
      <c r="D5" s="46" t="s">
        <v>69</v>
      </c>
      <c r="E5" s="47" t="s">
        <v>70</v>
      </c>
      <c r="F5" s="46"/>
      <c r="G5" s="48">
        <v>2</v>
      </c>
    </row>
    <row r="6" ht="56.1" customHeight="1" spans="1:7">
      <c r="A6" s="49"/>
      <c r="B6" s="51"/>
      <c r="C6" s="46" t="s">
        <v>71</v>
      </c>
      <c r="D6" s="46" t="s">
        <v>72</v>
      </c>
      <c r="E6" s="47" t="s">
        <v>73</v>
      </c>
      <c r="F6" s="46"/>
      <c r="G6" s="48">
        <v>1</v>
      </c>
    </row>
    <row r="7" ht="45" customHeight="1" spans="1:7">
      <c r="A7" s="49"/>
      <c r="B7" s="45" t="s">
        <v>74</v>
      </c>
      <c r="C7" s="45" t="s">
        <v>75</v>
      </c>
      <c r="D7" s="46" t="s">
        <v>76</v>
      </c>
      <c r="E7" s="47" t="s">
        <v>77</v>
      </c>
      <c r="F7" s="46"/>
      <c r="G7" s="48">
        <v>15</v>
      </c>
    </row>
    <row r="8" ht="27.95" customHeight="1" spans="1:7">
      <c r="A8" s="49"/>
      <c r="B8" s="45" t="s">
        <v>78</v>
      </c>
      <c r="C8" s="46"/>
      <c r="D8" s="46"/>
      <c r="E8" s="47"/>
      <c r="F8" s="46"/>
      <c r="G8" s="48">
        <v>10</v>
      </c>
    </row>
    <row r="9" ht="27.95" customHeight="1" spans="1:7">
      <c r="A9" s="49"/>
      <c r="B9" s="50"/>
      <c r="C9" s="46"/>
      <c r="D9" s="46"/>
      <c r="E9" s="47"/>
      <c r="F9" s="46"/>
      <c r="G9" s="52"/>
    </row>
    <row r="10" ht="102" customHeight="1" spans="1:7">
      <c r="A10" s="48" t="s">
        <v>79</v>
      </c>
      <c r="B10" s="46" t="s">
        <v>80</v>
      </c>
      <c r="C10" s="46" t="s">
        <v>81</v>
      </c>
      <c r="D10" s="46" t="s">
        <v>82</v>
      </c>
      <c r="E10" s="47" t="s">
        <v>83</v>
      </c>
      <c r="F10" s="46"/>
      <c r="G10" s="48">
        <v>4</v>
      </c>
    </row>
    <row r="11" ht="42.95" customHeight="1" spans="1:7">
      <c r="A11" s="48"/>
      <c r="B11" s="46"/>
      <c r="C11" s="46"/>
      <c r="D11" s="46" t="s">
        <v>84</v>
      </c>
      <c r="E11" s="47" t="s">
        <v>85</v>
      </c>
      <c r="F11" s="46"/>
      <c r="G11" s="48">
        <v>2</v>
      </c>
    </row>
    <row r="12" ht="59.1" customHeight="1" spans="1:7">
      <c r="A12" s="48"/>
      <c r="B12" s="46"/>
      <c r="C12" s="46" t="s">
        <v>86</v>
      </c>
      <c r="D12" s="46" t="s">
        <v>87</v>
      </c>
      <c r="E12" s="47" t="s">
        <v>88</v>
      </c>
      <c r="F12" s="46"/>
      <c r="G12" s="48">
        <v>12</v>
      </c>
    </row>
    <row r="13" s="37" customFormat="1" ht="117" customHeight="1" spans="1:7">
      <c r="A13" s="53"/>
      <c r="B13" s="54"/>
      <c r="C13" s="54"/>
      <c r="D13" s="54" t="s">
        <v>89</v>
      </c>
      <c r="E13" s="55" t="s">
        <v>90</v>
      </c>
      <c r="F13" s="54"/>
      <c r="G13" s="53">
        <v>2</v>
      </c>
    </row>
    <row r="14" s="37" customFormat="1" ht="53.1" customHeight="1" spans="1:7">
      <c r="A14" s="53"/>
      <c r="B14" s="54"/>
      <c r="C14" s="54"/>
      <c r="D14" s="54" t="s">
        <v>91</v>
      </c>
      <c r="E14" s="55" t="s">
        <v>92</v>
      </c>
      <c r="F14" s="54"/>
      <c r="G14" s="53">
        <v>2</v>
      </c>
    </row>
    <row r="15" ht="45.95" customHeight="1" spans="1:7">
      <c r="A15" s="48"/>
      <c r="B15" s="46"/>
      <c r="C15" s="46" t="s">
        <v>93</v>
      </c>
      <c r="D15" s="46" t="s">
        <v>94</v>
      </c>
      <c r="E15" s="47" t="s">
        <v>95</v>
      </c>
      <c r="F15" s="46"/>
      <c r="G15" s="48">
        <v>1</v>
      </c>
    </row>
    <row r="16" ht="27.95" customHeight="1" spans="1:7">
      <c r="A16" s="48"/>
      <c r="B16" s="46"/>
      <c r="C16" s="46" t="s">
        <v>96</v>
      </c>
      <c r="D16" s="46" t="s">
        <v>97</v>
      </c>
      <c r="E16" s="47" t="s">
        <v>98</v>
      </c>
      <c r="F16" s="46"/>
      <c r="G16" s="48">
        <v>1</v>
      </c>
    </row>
    <row r="17" ht="27.95" customHeight="1" spans="1:7">
      <c r="A17" s="48"/>
      <c r="B17" s="46"/>
      <c r="C17" s="46"/>
      <c r="D17" s="46" t="s">
        <v>99</v>
      </c>
      <c r="E17" s="56" t="s">
        <v>100</v>
      </c>
      <c r="F17" s="46"/>
      <c r="G17" s="48">
        <v>1</v>
      </c>
    </row>
    <row r="18" ht="48" customHeight="1" spans="1:7">
      <c r="A18" s="48"/>
      <c r="B18" s="46" t="s">
        <v>101</v>
      </c>
      <c r="C18" s="46" t="s">
        <v>102</v>
      </c>
      <c r="D18" s="46" t="s">
        <v>103</v>
      </c>
      <c r="E18" s="47" t="s">
        <v>104</v>
      </c>
      <c r="F18" s="46"/>
      <c r="G18" s="48">
        <v>2</v>
      </c>
    </row>
    <row r="19" ht="36" customHeight="1" spans="1:7">
      <c r="A19" s="48"/>
      <c r="B19" s="46"/>
      <c r="C19" s="46" t="s">
        <v>105</v>
      </c>
      <c r="D19" s="46" t="s">
        <v>106</v>
      </c>
      <c r="E19" s="47" t="s">
        <v>107</v>
      </c>
      <c r="F19" s="46"/>
      <c r="G19" s="48">
        <v>2</v>
      </c>
    </row>
    <row r="20" ht="47.1" customHeight="1" spans="1:7">
      <c r="A20" s="48"/>
      <c r="B20" s="46"/>
      <c r="C20" s="46"/>
      <c r="D20" s="46" t="s">
        <v>108</v>
      </c>
      <c r="E20" s="47" t="s">
        <v>109</v>
      </c>
      <c r="F20" s="46"/>
      <c r="G20" s="48">
        <v>1</v>
      </c>
    </row>
    <row r="21" ht="84" customHeight="1" spans="1:7">
      <c r="A21" s="44" t="s">
        <v>79</v>
      </c>
      <c r="B21" s="46" t="s">
        <v>110</v>
      </c>
      <c r="C21" s="46" t="s">
        <v>111</v>
      </c>
      <c r="D21" s="46" t="s">
        <v>112</v>
      </c>
      <c r="E21" s="47" t="s">
        <v>113</v>
      </c>
      <c r="F21" s="46"/>
      <c r="G21" s="48">
        <v>1.5</v>
      </c>
    </row>
    <row r="22" ht="39" customHeight="1" spans="1:7">
      <c r="A22" s="49"/>
      <c r="B22" s="46"/>
      <c r="C22" s="46" t="s">
        <v>114</v>
      </c>
      <c r="D22" s="46" t="s">
        <v>115</v>
      </c>
      <c r="E22" s="47" t="s">
        <v>116</v>
      </c>
      <c r="F22" s="46"/>
      <c r="G22" s="48">
        <v>2</v>
      </c>
    </row>
    <row r="23" ht="135" customHeight="1" spans="1:7">
      <c r="A23" s="49"/>
      <c r="B23" s="46"/>
      <c r="C23" s="46" t="s">
        <v>117</v>
      </c>
      <c r="D23" s="46" t="s">
        <v>118</v>
      </c>
      <c r="E23" s="47" t="s">
        <v>119</v>
      </c>
      <c r="F23" s="46"/>
      <c r="G23" s="48">
        <v>2.5</v>
      </c>
    </row>
    <row r="24" ht="101.1" customHeight="1" spans="1:7">
      <c r="A24" s="49"/>
      <c r="B24" s="46" t="s">
        <v>120</v>
      </c>
      <c r="C24" s="46" t="s">
        <v>121</v>
      </c>
      <c r="D24" s="46" t="s">
        <v>122</v>
      </c>
      <c r="E24" s="47" t="s">
        <v>123</v>
      </c>
      <c r="F24" s="46"/>
      <c r="G24" s="48">
        <v>1</v>
      </c>
    </row>
    <row r="25" ht="57" customHeight="1" spans="1:7">
      <c r="A25" s="49"/>
      <c r="B25" s="46"/>
      <c r="C25" s="46" t="s">
        <v>124</v>
      </c>
      <c r="D25" s="46" t="s">
        <v>125</v>
      </c>
      <c r="E25" s="47" t="s">
        <v>126</v>
      </c>
      <c r="F25" s="46"/>
      <c r="G25" s="48">
        <v>2</v>
      </c>
    </row>
    <row r="26" ht="53.1" customHeight="1" spans="1:7">
      <c r="A26" s="49"/>
      <c r="B26" s="46" t="s">
        <v>127</v>
      </c>
      <c r="C26" s="45" t="s">
        <v>128</v>
      </c>
      <c r="D26" s="46" t="s">
        <v>129</v>
      </c>
      <c r="E26" s="47" t="s">
        <v>130</v>
      </c>
      <c r="F26" s="46"/>
      <c r="G26" s="48">
        <v>5</v>
      </c>
    </row>
    <row r="27" s="37" customFormat="1" ht="50.1" customHeight="1" spans="1:7">
      <c r="A27" s="57"/>
      <c r="B27" s="54"/>
      <c r="C27" s="58"/>
      <c r="D27" s="54" t="s">
        <v>131</v>
      </c>
      <c r="E27" s="55" t="s">
        <v>132</v>
      </c>
      <c r="F27" s="54"/>
      <c r="G27" s="53">
        <v>3</v>
      </c>
    </row>
    <row r="28" s="37" customFormat="1" ht="60.95" customHeight="1" spans="1:7">
      <c r="A28" s="57"/>
      <c r="B28" s="54"/>
      <c r="C28" s="59"/>
      <c r="D28" s="54" t="s">
        <v>133</v>
      </c>
      <c r="E28" s="55" t="s">
        <v>134</v>
      </c>
      <c r="F28" s="54"/>
      <c r="G28" s="53">
        <v>4</v>
      </c>
    </row>
    <row r="29" ht="27.95" customHeight="1" spans="1:7">
      <c r="A29" s="44" t="s">
        <v>135</v>
      </c>
      <c r="B29" s="44" t="s">
        <v>136</v>
      </c>
      <c r="C29" s="45"/>
      <c r="D29" s="46"/>
      <c r="E29" s="47"/>
      <c r="F29" s="46"/>
      <c r="G29" s="48">
        <v>8</v>
      </c>
    </row>
    <row r="30" ht="27.95" customHeight="1" spans="1:7">
      <c r="A30" s="49"/>
      <c r="B30" s="48" t="s">
        <v>137</v>
      </c>
      <c r="C30" s="46"/>
      <c r="D30" s="60"/>
      <c r="E30" s="61"/>
      <c r="F30" s="60"/>
      <c r="G30" s="62"/>
    </row>
    <row r="31" ht="42" customHeight="1" spans="1:7">
      <c r="A31" s="48" t="s">
        <v>138</v>
      </c>
      <c r="B31" s="46"/>
      <c r="C31" s="46"/>
      <c r="D31" s="46"/>
      <c r="E31" s="47"/>
      <c r="F31" s="46"/>
      <c r="G31" s="48">
        <v>5</v>
      </c>
    </row>
    <row r="32" ht="126.95" customHeight="1" spans="1:7">
      <c r="A32" s="63" t="s">
        <v>139</v>
      </c>
      <c r="B32" s="46" t="s">
        <v>140</v>
      </c>
      <c r="C32" s="46" t="s">
        <v>140</v>
      </c>
      <c r="D32" s="46" t="s">
        <v>141</v>
      </c>
      <c r="E32" s="47"/>
      <c r="F32" s="46"/>
      <c r="G32" s="48"/>
    </row>
    <row r="33" ht="23.1" customHeight="1" spans="1:7">
      <c r="A33" s="64" t="s">
        <v>43</v>
      </c>
      <c r="B33" s="65"/>
      <c r="C33" s="65"/>
      <c r="D33" s="65"/>
      <c r="E33" s="65"/>
      <c r="F33" s="66"/>
      <c r="G33" s="48">
        <f>SUM(G4:G32)</f>
        <v>94</v>
      </c>
    </row>
    <row r="34" ht="21" customHeight="1" spans="1:7">
      <c r="A34" s="67" t="s">
        <v>142</v>
      </c>
      <c r="B34" s="68"/>
      <c r="C34" s="68"/>
      <c r="D34" s="68"/>
      <c r="E34" s="68"/>
      <c r="F34" s="68"/>
      <c r="G34" s="69"/>
    </row>
    <row r="35" spans="1:2">
      <c r="A35" s="38"/>
      <c r="B35" s="38"/>
    </row>
    <row r="36" spans="1:2">
      <c r="A36" s="38"/>
      <c r="B36" s="38"/>
    </row>
    <row r="37" spans="1:6">
      <c r="A37" s="38"/>
      <c r="B37" s="38"/>
      <c r="D37" s="38"/>
      <c r="E37" s="38"/>
      <c r="F37" s="38"/>
    </row>
    <row r="38" spans="1:6">
      <c r="A38" s="38"/>
      <c r="B38" s="38"/>
      <c r="D38" s="38"/>
      <c r="E38" s="38"/>
      <c r="F38" s="38"/>
    </row>
    <row r="39" spans="1:6">
      <c r="A39" s="38"/>
      <c r="B39" s="38"/>
      <c r="D39" s="38"/>
      <c r="E39" s="38"/>
      <c r="F39" s="38"/>
    </row>
    <row r="40" spans="1:6">
      <c r="A40" s="38"/>
      <c r="B40" s="38"/>
      <c r="D40" s="38"/>
      <c r="E40" s="38"/>
      <c r="F40" s="38"/>
    </row>
    <row r="41" spans="1:6">
      <c r="A41" s="38"/>
      <c r="B41" s="38"/>
      <c r="D41" s="38"/>
      <c r="E41" s="38"/>
      <c r="F41" s="38"/>
    </row>
    <row r="42" spans="1:6">
      <c r="A42" s="38"/>
      <c r="B42" s="38"/>
      <c r="D42" s="38"/>
      <c r="E42" s="38"/>
      <c r="F42" s="38"/>
    </row>
    <row r="43" spans="1:6">
      <c r="A43" s="38"/>
      <c r="B43" s="38"/>
      <c r="D43" s="38"/>
      <c r="E43" s="38"/>
      <c r="F43" s="38"/>
    </row>
    <row r="44" spans="1:6">
      <c r="A44" s="38"/>
      <c r="B44" s="38"/>
      <c r="D44" s="38"/>
      <c r="E44" s="38"/>
      <c r="F44" s="38"/>
    </row>
    <row r="45" spans="1:6">
      <c r="A45" s="38"/>
      <c r="B45" s="38"/>
      <c r="D45" s="38"/>
      <c r="E45" s="38"/>
      <c r="F45" s="38"/>
    </row>
    <row r="46" spans="1:6">
      <c r="A46" s="38"/>
      <c r="B46" s="38"/>
      <c r="D46" s="38"/>
      <c r="E46" s="38"/>
      <c r="F46" s="38"/>
    </row>
    <row r="47" spans="1:6">
      <c r="A47" s="38"/>
      <c r="B47" s="38"/>
      <c r="D47" s="38"/>
      <c r="E47" s="38"/>
      <c r="F47" s="38"/>
    </row>
    <row r="48" spans="1:6">
      <c r="A48" s="38"/>
      <c r="B48" s="38"/>
      <c r="D48" s="38"/>
      <c r="E48" s="38"/>
      <c r="F48" s="38"/>
    </row>
    <row r="49" s="38" customFormat="1" spans="3:3">
      <c r="C49" s="40"/>
    </row>
    <row r="50" s="38" customFormat="1" spans="3:3">
      <c r="C50" s="40"/>
    </row>
    <row r="51" s="38" customFormat="1" spans="3:3">
      <c r="C51" s="40"/>
    </row>
    <row r="52" s="38" customFormat="1" spans="3:3">
      <c r="C52" s="40"/>
    </row>
    <row r="53" s="38" customFormat="1" spans="3:3">
      <c r="C53" s="40"/>
    </row>
    <row r="54" s="38" customFormat="1" spans="3:3">
      <c r="C54" s="40"/>
    </row>
    <row r="55" s="38" customFormat="1" spans="3:3">
      <c r="C55" s="40"/>
    </row>
    <row r="56" s="38" customFormat="1" spans="3:3">
      <c r="C56" s="40"/>
    </row>
    <row r="57" s="38" customFormat="1" spans="3:3">
      <c r="C57" s="40"/>
    </row>
    <row r="58" s="38" customFormat="1" spans="3:3">
      <c r="C58" s="40"/>
    </row>
    <row r="59" s="38" customFormat="1" spans="3:3">
      <c r="C59" s="40"/>
    </row>
    <row r="60" s="38" customFormat="1" spans="3:3">
      <c r="C60" s="40"/>
    </row>
    <row r="61" s="38" customFormat="1" spans="3:3">
      <c r="C61" s="40"/>
    </row>
    <row r="62" s="38" customFormat="1" spans="3:3">
      <c r="C62" s="40"/>
    </row>
    <row r="63" s="38" customFormat="1" spans="3:3">
      <c r="C63" s="40"/>
    </row>
    <row r="64" s="38" customFormat="1" spans="3:3">
      <c r="C64" s="40"/>
    </row>
    <row r="65" s="38" customFormat="1" spans="3:3">
      <c r="C65" s="40"/>
    </row>
    <row r="66" s="38" customFormat="1" spans="3:3">
      <c r="C66" s="40"/>
    </row>
    <row r="67" s="38" customFormat="1" spans="3:3">
      <c r="C67" s="40"/>
    </row>
    <row r="68" s="38" customFormat="1" spans="3:3">
      <c r="C68" s="40"/>
    </row>
    <row r="69" s="38" customFormat="1" spans="3:3">
      <c r="C69" s="40"/>
    </row>
    <row r="70" s="38" customFormat="1" spans="3:3">
      <c r="C70" s="40"/>
    </row>
    <row r="71" s="38" customFormat="1" spans="3:3">
      <c r="C71" s="40"/>
    </row>
    <row r="72" s="38" customFormat="1" spans="3:3">
      <c r="C72" s="40"/>
    </row>
    <row r="73" s="38" customFormat="1" spans="3:3">
      <c r="C73" s="40"/>
    </row>
  </sheetData>
  <mergeCells count="20">
    <mergeCell ref="A2:G2"/>
    <mergeCell ref="A33:F33"/>
    <mergeCell ref="A34:G34"/>
    <mergeCell ref="A4:A9"/>
    <mergeCell ref="A10:A20"/>
    <mergeCell ref="A21:A28"/>
    <mergeCell ref="A29:A30"/>
    <mergeCell ref="B4:B6"/>
    <mergeCell ref="B8:B9"/>
    <mergeCell ref="B10:B17"/>
    <mergeCell ref="B18:B20"/>
    <mergeCell ref="B21:B23"/>
    <mergeCell ref="B24:B25"/>
    <mergeCell ref="B26:B28"/>
    <mergeCell ref="C4:C5"/>
    <mergeCell ref="C10:C11"/>
    <mergeCell ref="C12:C14"/>
    <mergeCell ref="C16:C17"/>
    <mergeCell ref="C19:C20"/>
    <mergeCell ref="C26:C28"/>
  </mergeCells>
  <pageMargins left="0.551181102362205" right="0.551181102362205" top="0.590551181102362" bottom="0.393700787401575" header="0.511811023622047" footer="0.511811023622047"/>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46"/>
  <sheetViews>
    <sheetView zoomScale="166" zoomScaleNormal="166" workbookViewId="0">
      <pane xSplit="1" ySplit="4" topLeftCell="C37" activePane="bottomRight" state="frozen"/>
      <selection/>
      <selection pane="topRight"/>
      <selection pane="bottomLeft"/>
      <selection pane="bottomRight" activeCell="F40" sqref="F40"/>
    </sheetView>
  </sheetViews>
  <sheetFormatPr defaultColWidth="9" defaultRowHeight="14.25"/>
  <cols>
    <col min="1" max="1" width="5.375" style="2" customWidth="1"/>
    <col min="2" max="2" width="5.75" style="2" customWidth="1"/>
    <col min="3" max="3" width="9.625" style="2" customWidth="1"/>
    <col min="4" max="4" width="16.875" style="2" customWidth="1"/>
    <col min="5" max="5" width="10.5" style="2" customWidth="1"/>
    <col min="6" max="6" width="11.875" style="2" customWidth="1"/>
    <col min="7" max="7" width="9.25833333333333" style="2" customWidth="1"/>
    <col min="8" max="8" width="11" style="2" customWidth="1"/>
    <col min="9" max="9" width="8.875" style="2" customWidth="1"/>
    <col min="10" max="10" width="9" style="2"/>
    <col min="11" max="11" width="12.75" style="2" customWidth="1"/>
    <col min="12" max="16381" width="9" style="2"/>
    <col min="16382" max="16384" width="9" style="3"/>
  </cols>
  <sheetData>
    <row r="1" s="1" customFormat="1" ht="16.5" customHeight="1" spans="1:3">
      <c r="A1" s="4" t="s">
        <v>0</v>
      </c>
      <c r="B1" s="5"/>
      <c r="C1" s="5"/>
    </row>
    <row r="2" s="2" customFormat="1" ht="23.25" customHeight="1" spans="1:16383">
      <c r="A2" s="6" t="s">
        <v>1</v>
      </c>
      <c r="B2" s="6"/>
      <c r="C2" s="6"/>
      <c r="D2" s="6"/>
      <c r="E2" s="6"/>
      <c r="F2" s="6"/>
      <c r="G2" s="6"/>
      <c r="H2" s="6"/>
      <c r="I2" s="6"/>
      <c r="XFB2" s="3"/>
      <c r="XFC2" s="3"/>
    </row>
    <row r="3" s="2" customFormat="1" ht="18" customHeight="1" spans="1:16383">
      <c r="A3" s="7" t="s">
        <v>143</v>
      </c>
      <c r="B3" s="7"/>
      <c r="C3" s="7"/>
      <c r="D3" s="7"/>
      <c r="E3" s="7"/>
      <c r="F3" s="7"/>
      <c r="G3" s="7"/>
      <c r="H3" s="7"/>
      <c r="I3" s="7"/>
      <c r="XFB3" s="3"/>
      <c r="XFC3" s="3"/>
    </row>
    <row r="4" s="2" customFormat="1" ht="24" customHeight="1" spans="1:16383">
      <c r="A4" s="8" t="s">
        <v>3</v>
      </c>
      <c r="B4" s="8"/>
      <c r="C4" s="8" t="s">
        <v>56</v>
      </c>
      <c r="D4" s="8"/>
      <c r="E4" s="8"/>
      <c r="F4" s="8"/>
      <c r="G4" s="8"/>
      <c r="H4" s="8"/>
      <c r="I4" s="8"/>
      <c r="XFB4" s="3"/>
      <c r="XFC4" s="3"/>
    </row>
    <row r="5" s="2" customFormat="1" spans="1:16383">
      <c r="A5" s="8" t="s">
        <v>4</v>
      </c>
      <c r="B5" s="8" t="s">
        <v>5</v>
      </c>
      <c r="C5" s="8" t="s">
        <v>6</v>
      </c>
      <c r="D5" s="8"/>
      <c r="E5" s="8" t="s">
        <v>7</v>
      </c>
      <c r="F5" s="8"/>
      <c r="G5" s="8" t="s">
        <v>8</v>
      </c>
      <c r="H5" s="8"/>
      <c r="I5" s="8" t="s">
        <v>10</v>
      </c>
      <c r="XFB5" s="3"/>
      <c r="XFC5" s="3"/>
    </row>
    <row r="6" s="2" customFormat="1" ht="36.75" customHeight="1" spans="1:16383">
      <c r="A6" s="8"/>
      <c r="B6" s="8"/>
      <c r="C6" s="8"/>
      <c r="D6" s="8"/>
      <c r="E6" s="8"/>
      <c r="F6" s="9" t="s">
        <v>144</v>
      </c>
      <c r="G6" s="8"/>
      <c r="H6" s="9" t="s">
        <v>144</v>
      </c>
      <c r="I6" s="8"/>
      <c r="XFB6" s="3"/>
      <c r="XFC6" s="3"/>
    </row>
    <row r="7" s="2" customFormat="1" ht="15" customHeight="1" spans="1:16383">
      <c r="A7" s="8"/>
      <c r="B7" s="8" t="s">
        <v>13</v>
      </c>
      <c r="C7" s="10" t="s">
        <v>145</v>
      </c>
      <c r="D7" s="11"/>
      <c r="E7" s="8">
        <v>511.53</v>
      </c>
      <c r="F7" s="8">
        <v>511.53</v>
      </c>
      <c r="G7" s="8">
        <v>838.94</v>
      </c>
      <c r="H7" s="8">
        <v>838.94</v>
      </c>
      <c r="I7" s="30">
        <f t="shared" ref="I7:I12" si="0">IF(E7="","",G7/E7)</f>
        <v>1.6400602115223</v>
      </c>
      <c r="XFB7" s="3"/>
      <c r="XFC7" s="3"/>
    </row>
    <row r="8" s="2" customFormat="1" ht="15" customHeight="1" spans="1:16383">
      <c r="A8" s="8"/>
      <c r="B8" s="8" t="s">
        <v>14</v>
      </c>
      <c r="C8" s="10" t="s">
        <v>146</v>
      </c>
      <c r="D8" s="11"/>
      <c r="E8" s="8">
        <v>22.48</v>
      </c>
      <c r="F8" s="8">
        <v>22.48</v>
      </c>
      <c r="G8" s="8">
        <v>109.07</v>
      </c>
      <c r="H8" s="8">
        <v>109.07</v>
      </c>
      <c r="I8" s="30">
        <f t="shared" si="0"/>
        <v>4.85186832740214</v>
      </c>
      <c r="XFB8" s="3"/>
      <c r="XFC8" s="3"/>
    </row>
    <row r="9" s="2" customFormat="1" ht="15" customHeight="1" spans="1:16383">
      <c r="A9" s="8"/>
      <c r="B9" s="8" t="s">
        <v>15</v>
      </c>
      <c r="C9" s="10" t="s">
        <v>147</v>
      </c>
      <c r="D9" s="11"/>
      <c r="E9" s="8">
        <v>2.3</v>
      </c>
      <c r="F9" s="8">
        <v>2.3</v>
      </c>
      <c r="G9" s="8">
        <v>51.66</v>
      </c>
      <c r="H9" s="8">
        <v>51.66</v>
      </c>
      <c r="I9" s="30">
        <f t="shared" si="0"/>
        <v>22.4608695652174</v>
      </c>
      <c r="XFB9" s="3"/>
      <c r="XFC9" s="3"/>
    </row>
    <row r="10" s="2" customFormat="1" ht="15" customHeight="1" spans="1:16383">
      <c r="A10" s="8"/>
      <c r="B10" s="8" t="s">
        <v>148</v>
      </c>
      <c r="C10" s="10" t="s">
        <v>149</v>
      </c>
      <c r="D10" s="11"/>
      <c r="E10" s="8">
        <v>8</v>
      </c>
      <c r="F10" s="8">
        <v>8</v>
      </c>
      <c r="G10" s="8">
        <v>127.91</v>
      </c>
      <c r="H10" s="8">
        <v>127.91</v>
      </c>
      <c r="I10" s="30">
        <f t="shared" si="0"/>
        <v>15.98875</v>
      </c>
      <c r="XFB10" s="3"/>
      <c r="XFC10" s="3"/>
    </row>
    <row r="11" s="2" customFormat="1" ht="15" customHeight="1" spans="1:16383">
      <c r="A11" s="8"/>
      <c r="B11" s="8" t="s">
        <v>150</v>
      </c>
      <c r="C11" s="10" t="s">
        <v>151</v>
      </c>
      <c r="D11" s="11"/>
      <c r="E11" s="8">
        <v>0</v>
      </c>
      <c r="F11" s="8">
        <v>0</v>
      </c>
      <c r="G11" s="8">
        <v>0</v>
      </c>
      <c r="H11" s="8">
        <v>0</v>
      </c>
      <c r="I11" s="30" t="e">
        <f>IF(E11="","",G11/E11)</f>
        <v>#DIV/0!</v>
      </c>
      <c r="XFB11" s="3"/>
      <c r="XFC11" s="3"/>
    </row>
    <row r="12" s="2" customFormat="1" spans="1:16383">
      <c r="A12" s="8"/>
      <c r="B12" s="8" t="s">
        <v>17</v>
      </c>
      <c r="C12" s="8"/>
      <c r="D12" s="8"/>
      <c r="E12" s="12">
        <f t="shared" ref="E12:H12" si="1">IF(SUM(E7:E11)=0,"",SUM(E7:E11))</f>
        <v>544.31</v>
      </c>
      <c r="F12" s="12">
        <f t="shared" si="1"/>
        <v>544.31</v>
      </c>
      <c r="G12" s="12">
        <f t="shared" si="1"/>
        <v>1127.58</v>
      </c>
      <c r="H12" s="12">
        <f t="shared" si="1"/>
        <v>1127.58</v>
      </c>
      <c r="I12" s="30">
        <f t="shared" si="0"/>
        <v>2.07157685877533</v>
      </c>
      <c r="XFB12" s="3"/>
      <c r="XFC12" s="3"/>
    </row>
    <row r="13" s="2" customFormat="1" ht="21.95" customHeight="1" spans="1:16383">
      <c r="A13" s="8" t="s">
        <v>18</v>
      </c>
      <c r="B13" s="8" t="s">
        <v>19</v>
      </c>
      <c r="C13" s="8"/>
      <c r="D13" s="8"/>
      <c r="E13" s="8"/>
      <c r="F13" s="8" t="s">
        <v>20</v>
      </c>
      <c r="G13" s="8"/>
      <c r="H13" s="8"/>
      <c r="I13" s="8"/>
      <c r="XFB13" s="3"/>
      <c r="XFC13" s="3"/>
    </row>
    <row r="14" s="2" customFormat="1" ht="123" customHeight="1" spans="1:16383">
      <c r="A14" s="8"/>
      <c r="B14" s="13" t="s">
        <v>152</v>
      </c>
      <c r="C14" s="13"/>
      <c r="D14" s="13"/>
      <c r="E14" s="13"/>
      <c r="F14" s="13" t="s">
        <v>153</v>
      </c>
      <c r="G14" s="13"/>
      <c r="H14" s="13"/>
      <c r="I14" s="13"/>
      <c r="XFB14" s="3"/>
      <c r="XFC14" s="3"/>
    </row>
    <row r="15" s="2" customFormat="1" ht="29" customHeight="1" spans="1:16383">
      <c r="A15" s="8" t="s">
        <v>23</v>
      </c>
      <c r="B15" s="8" t="s">
        <v>24</v>
      </c>
      <c r="C15" s="10" t="s">
        <v>25</v>
      </c>
      <c r="D15" s="10" t="s">
        <v>26</v>
      </c>
      <c r="E15" s="11"/>
      <c r="F15" s="8" t="s">
        <v>28</v>
      </c>
      <c r="G15" s="8" t="s">
        <v>29</v>
      </c>
      <c r="H15" s="10" t="s">
        <v>154</v>
      </c>
      <c r="I15" s="31"/>
      <c r="XFB15" s="3"/>
      <c r="XFC15" s="3"/>
    </row>
    <row r="16" s="2" customFormat="1" ht="15.95" customHeight="1" spans="1:16383">
      <c r="A16" s="8"/>
      <c r="B16" s="8" t="s">
        <v>155</v>
      </c>
      <c r="C16" s="14" t="s">
        <v>32</v>
      </c>
      <c r="D16" s="8" t="s">
        <v>156</v>
      </c>
      <c r="E16" s="8"/>
      <c r="F16" s="8" t="s">
        <v>157</v>
      </c>
      <c r="G16" s="8" t="s">
        <v>157</v>
      </c>
      <c r="H16" s="10"/>
      <c r="I16" s="31"/>
      <c r="XFB16" s="3"/>
      <c r="XFC16" s="3"/>
    </row>
    <row r="17" s="2" customFormat="1" ht="15.95" customHeight="1" spans="1:16383">
      <c r="A17" s="8"/>
      <c r="B17" s="8"/>
      <c r="C17" s="15"/>
      <c r="D17" s="16" t="s">
        <v>158</v>
      </c>
      <c r="E17" s="17"/>
      <c r="F17" s="14" t="s">
        <v>159</v>
      </c>
      <c r="G17" s="14">
        <v>9</v>
      </c>
      <c r="H17" s="16"/>
      <c r="I17" s="17"/>
      <c r="XFB17" s="3"/>
      <c r="XFC17" s="3"/>
    </row>
    <row r="18" s="2" customFormat="1" ht="15.95" customHeight="1" spans="1:16383">
      <c r="A18" s="8"/>
      <c r="B18" s="8"/>
      <c r="C18" s="15"/>
      <c r="D18" s="18"/>
      <c r="E18" s="19"/>
      <c r="F18" s="20"/>
      <c r="G18" s="20"/>
      <c r="H18" s="18"/>
      <c r="I18" s="19"/>
      <c r="XFB18" s="3"/>
      <c r="XFC18" s="3"/>
    </row>
    <row r="19" s="2" customFormat="1" ht="15.95" customHeight="1" spans="1:16383">
      <c r="A19" s="8"/>
      <c r="B19" s="8"/>
      <c r="C19" s="15"/>
      <c r="D19" s="16" t="s">
        <v>160</v>
      </c>
      <c r="E19" s="17"/>
      <c r="F19" s="14" t="s">
        <v>161</v>
      </c>
      <c r="G19" s="14" t="s">
        <v>162</v>
      </c>
      <c r="H19" s="21" t="s">
        <v>163</v>
      </c>
      <c r="I19" s="32"/>
      <c r="XFB19" s="3"/>
      <c r="XFC19" s="3"/>
    </row>
    <row r="20" s="2" customFormat="1" ht="15.95" customHeight="1" spans="1:16383">
      <c r="A20" s="8"/>
      <c r="B20" s="8"/>
      <c r="C20" s="20"/>
      <c r="D20" s="18"/>
      <c r="E20" s="19"/>
      <c r="F20" s="20"/>
      <c r="G20" s="20"/>
      <c r="H20" s="22"/>
      <c r="I20" s="33"/>
      <c r="XFB20" s="3"/>
      <c r="XFC20" s="3"/>
    </row>
    <row r="21" s="2" customFormat="1" ht="15.95" customHeight="1" spans="1:16383">
      <c r="A21" s="8"/>
      <c r="B21" s="8"/>
      <c r="C21" s="14" t="s">
        <v>33</v>
      </c>
      <c r="D21" s="8" t="s">
        <v>164</v>
      </c>
      <c r="E21" s="8"/>
      <c r="F21" s="23">
        <v>1</v>
      </c>
      <c r="G21" s="23">
        <v>1</v>
      </c>
      <c r="H21" s="24" t="s">
        <v>165</v>
      </c>
      <c r="I21" s="34"/>
      <c r="XFB21" s="3"/>
      <c r="XFC21" s="3"/>
    </row>
    <row r="22" ht="29" customHeight="1" spans="1:9">
      <c r="A22" s="8"/>
      <c r="B22" s="8"/>
      <c r="C22" s="15"/>
      <c r="D22" s="8" t="s">
        <v>166</v>
      </c>
      <c r="E22" s="8"/>
      <c r="F22" s="8" t="s">
        <v>167</v>
      </c>
      <c r="G22" s="25">
        <v>0</v>
      </c>
      <c r="H22" s="24" t="s">
        <v>168</v>
      </c>
      <c r="I22" s="34"/>
    </row>
    <row r="23" spans="1:9">
      <c r="A23" s="8"/>
      <c r="B23" s="8"/>
      <c r="C23" s="15"/>
      <c r="D23" s="8" t="s">
        <v>169</v>
      </c>
      <c r="E23" s="8"/>
      <c r="F23" s="8" t="s">
        <v>170</v>
      </c>
      <c r="G23" s="8">
        <v>0</v>
      </c>
      <c r="H23" s="24" t="s">
        <v>171</v>
      </c>
      <c r="I23" s="34"/>
    </row>
    <row r="24" spans="1:9">
      <c r="A24" s="8"/>
      <c r="B24" s="8"/>
      <c r="C24" s="15"/>
      <c r="D24" s="10" t="s">
        <v>172</v>
      </c>
      <c r="E24" s="11"/>
      <c r="F24" s="8" t="s">
        <v>170</v>
      </c>
      <c r="G24" s="25">
        <f>0.17/0.6</f>
        <v>0.283333333333333</v>
      </c>
      <c r="H24" s="26" t="s">
        <v>173</v>
      </c>
      <c r="I24" s="35"/>
    </row>
    <row r="25" spans="1:9">
      <c r="A25" s="8"/>
      <c r="B25" s="8"/>
      <c r="C25" s="15"/>
      <c r="D25" s="10" t="s">
        <v>174</v>
      </c>
      <c r="E25" s="11"/>
      <c r="F25" s="8" t="s">
        <v>170</v>
      </c>
      <c r="G25" s="25" t="s">
        <v>175</v>
      </c>
      <c r="H25" s="26" t="s">
        <v>176</v>
      </c>
      <c r="I25" s="35"/>
    </row>
    <row r="26" spans="1:9">
      <c r="A26" s="8"/>
      <c r="B26" s="8"/>
      <c r="C26" s="15"/>
      <c r="D26" s="8" t="s">
        <v>177</v>
      </c>
      <c r="E26" s="8"/>
      <c r="F26" s="8" t="s">
        <v>178</v>
      </c>
      <c r="G26" s="23">
        <v>0.85</v>
      </c>
      <c r="H26" s="24" t="s">
        <v>179</v>
      </c>
      <c r="I26" s="24"/>
    </row>
    <row r="27" spans="1:9">
      <c r="A27" s="8"/>
      <c r="B27" s="8"/>
      <c r="C27" s="15"/>
      <c r="D27" s="8" t="s">
        <v>180</v>
      </c>
      <c r="E27" s="8"/>
      <c r="F27" s="8" t="s">
        <v>181</v>
      </c>
      <c r="G27" s="23">
        <v>0.97</v>
      </c>
      <c r="H27" s="8"/>
      <c r="I27" s="8"/>
    </row>
    <row r="28" s="2" customFormat="1" ht="22" customHeight="1" spans="1:16383">
      <c r="A28" s="8"/>
      <c r="B28" s="8"/>
      <c r="C28" s="15"/>
      <c r="D28" s="8" t="s">
        <v>182</v>
      </c>
      <c r="E28" s="8"/>
      <c r="F28" s="23">
        <v>1</v>
      </c>
      <c r="G28" s="23">
        <v>1</v>
      </c>
      <c r="H28" s="24" t="s">
        <v>183</v>
      </c>
      <c r="I28" s="34"/>
      <c r="XFB28" s="3"/>
      <c r="XFC28" s="3"/>
    </row>
    <row r="29" s="2" customFormat="1" ht="24" customHeight="1" spans="1:16383">
      <c r="A29" s="8"/>
      <c r="B29" s="8"/>
      <c r="C29" s="20"/>
      <c r="D29" s="27" t="s">
        <v>184</v>
      </c>
      <c r="E29" s="27"/>
      <c r="F29" s="27" t="s">
        <v>185</v>
      </c>
      <c r="G29" s="8" t="s">
        <v>186</v>
      </c>
      <c r="H29" s="8"/>
      <c r="I29" s="36"/>
      <c r="XFB29" s="3"/>
      <c r="XFC29" s="3"/>
    </row>
    <row r="30" s="2" customFormat="1" ht="15.95" customHeight="1" spans="1:16383">
      <c r="A30" s="8"/>
      <c r="B30" s="8"/>
      <c r="C30" s="14" t="s">
        <v>34</v>
      </c>
      <c r="D30" s="8" t="s">
        <v>187</v>
      </c>
      <c r="E30" s="8"/>
      <c r="F30" s="28">
        <f>100%</f>
        <v>1</v>
      </c>
      <c r="G30" s="28">
        <f>100%</f>
        <v>1</v>
      </c>
      <c r="H30" s="10"/>
      <c r="I30" s="31"/>
      <c r="XFB30" s="3"/>
      <c r="XFC30" s="3"/>
    </row>
    <row r="31" s="2" customFormat="1" ht="15.95" customHeight="1" spans="1:16383">
      <c r="A31" s="8"/>
      <c r="B31" s="8"/>
      <c r="C31" s="15"/>
      <c r="D31" s="8" t="s">
        <v>188</v>
      </c>
      <c r="E31" s="8"/>
      <c r="F31" s="28">
        <f>100%</f>
        <v>1</v>
      </c>
      <c r="G31" s="28">
        <f>100%</f>
        <v>1</v>
      </c>
      <c r="H31" s="10"/>
      <c r="I31" s="31"/>
      <c r="XFB31" s="3"/>
      <c r="XFC31" s="3"/>
    </row>
    <row r="32" s="2" customFormat="1" ht="15.95" customHeight="1" spans="1:16383">
      <c r="A32" s="8"/>
      <c r="B32" s="8"/>
      <c r="C32" s="20"/>
      <c r="D32" s="8" t="s">
        <v>189</v>
      </c>
      <c r="E32" s="8"/>
      <c r="F32" s="28">
        <f>100%</f>
        <v>1</v>
      </c>
      <c r="G32" s="28">
        <f>100%</f>
        <v>1</v>
      </c>
      <c r="H32" s="10"/>
      <c r="I32" s="31"/>
      <c r="XFB32" s="3"/>
      <c r="XFC32" s="3"/>
    </row>
    <row r="33" s="2" customFormat="1" ht="15.95" customHeight="1" spans="1:16383">
      <c r="A33" s="8"/>
      <c r="B33" s="8"/>
      <c r="C33" s="14" t="s">
        <v>35</v>
      </c>
      <c r="D33" s="8" t="s">
        <v>190</v>
      </c>
      <c r="E33" s="8"/>
      <c r="F33" s="8" t="s">
        <v>191</v>
      </c>
      <c r="G33" s="8">
        <v>0.17</v>
      </c>
      <c r="H33" s="10"/>
      <c r="I33" s="11"/>
      <c r="XFB33" s="3"/>
      <c r="XFC33" s="3"/>
    </row>
    <row r="34" s="2" customFormat="1" ht="15.95" customHeight="1" spans="1:16383">
      <c r="A34" s="8"/>
      <c r="B34" s="8"/>
      <c r="C34" s="15"/>
      <c r="D34" s="10"/>
      <c r="E34" s="11"/>
      <c r="F34" s="8"/>
      <c r="G34" s="29"/>
      <c r="H34" s="10"/>
      <c r="I34" s="11"/>
      <c r="XFB34" s="3"/>
      <c r="XFC34" s="3"/>
    </row>
    <row r="35" s="2" customFormat="1" ht="15.95" customHeight="1" spans="1:16383">
      <c r="A35" s="8"/>
      <c r="B35" s="8"/>
      <c r="C35" s="15"/>
      <c r="D35" s="10"/>
      <c r="E35" s="11"/>
      <c r="F35" s="8"/>
      <c r="G35" s="8"/>
      <c r="H35" s="10"/>
      <c r="I35" s="11"/>
      <c r="XFB35" s="3"/>
      <c r="XFC35" s="3"/>
    </row>
    <row r="36" s="2" customFormat="1" ht="15.95" customHeight="1" spans="1:16383">
      <c r="A36" s="8"/>
      <c r="B36" s="8"/>
      <c r="C36" s="20"/>
      <c r="D36" s="8"/>
      <c r="E36" s="8"/>
      <c r="F36" s="8"/>
      <c r="G36" s="8"/>
      <c r="H36" s="10"/>
      <c r="I36" s="31"/>
      <c r="XFB36" s="3"/>
      <c r="XFC36" s="3"/>
    </row>
    <row r="37" s="2" customFormat="1" ht="33" customHeight="1" spans="1:16383">
      <c r="A37" s="8"/>
      <c r="B37" s="8" t="s">
        <v>192</v>
      </c>
      <c r="C37" s="14" t="s">
        <v>37</v>
      </c>
      <c r="D37" s="10" t="s">
        <v>193</v>
      </c>
      <c r="E37" s="11"/>
      <c r="F37" s="8" t="s">
        <v>194</v>
      </c>
      <c r="G37" s="25">
        <v>0.5</v>
      </c>
      <c r="H37" s="26" t="s">
        <v>195</v>
      </c>
      <c r="I37" s="35"/>
      <c r="XFB37" s="3"/>
      <c r="XFC37" s="3"/>
    </row>
    <row r="38" s="2" customFormat="1" ht="15.95" customHeight="1" spans="1:16383">
      <c r="A38" s="8"/>
      <c r="B38" s="8"/>
      <c r="C38" s="15"/>
      <c r="D38" s="10" t="s">
        <v>196</v>
      </c>
      <c r="E38" s="11"/>
      <c r="F38" s="8" t="s">
        <v>197</v>
      </c>
      <c r="G38" s="25">
        <v>0.053</v>
      </c>
      <c r="H38" s="10"/>
      <c r="I38" s="31"/>
      <c r="XFB38" s="3"/>
      <c r="XFC38" s="3"/>
    </row>
    <row r="39" s="2" customFormat="1" ht="33" customHeight="1" spans="1:16383">
      <c r="A39" s="8"/>
      <c r="B39" s="8"/>
      <c r="C39" s="14" t="s">
        <v>38</v>
      </c>
      <c r="D39" s="8" t="s">
        <v>198</v>
      </c>
      <c r="E39" s="8"/>
      <c r="F39" s="8" t="s">
        <v>199</v>
      </c>
      <c r="G39" s="8" t="s">
        <v>200</v>
      </c>
      <c r="H39" s="10"/>
      <c r="I39" s="31"/>
      <c r="XFB39" s="3"/>
      <c r="XFC39" s="3"/>
    </row>
    <row r="40" s="2" customFormat="1" ht="15.95" customHeight="1" spans="1:16383">
      <c r="A40" s="8"/>
      <c r="B40" s="8"/>
      <c r="C40" s="15"/>
      <c r="D40" s="8" t="s">
        <v>201</v>
      </c>
      <c r="E40" s="8"/>
      <c r="F40" s="27" t="s">
        <v>202</v>
      </c>
      <c r="G40" s="8" t="s">
        <v>203</v>
      </c>
      <c r="H40" s="10"/>
      <c r="I40" s="31"/>
      <c r="XFB40" s="3"/>
      <c r="XFC40" s="3"/>
    </row>
    <row r="41" s="2" customFormat="1" ht="15.95" customHeight="1" spans="1:16383">
      <c r="A41" s="8"/>
      <c r="B41" s="8"/>
      <c r="C41" s="15"/>
      <c r="D41" s="8" t="s">
        <v>204</v>
      </c>
      <c r="E41" s="8"/>
      <c r="F41" s="8" t="s">
        <v>205</v>
      </c>
      <c r="G41" s="8" t="s">
        <v>205</v>
      </c>
      <c r="H41" s="10"/>
      <c r="I41" s="31"/>
      <c r="XFB41" s="3"/>
      <c r="XFC41" s="3"/>
    </row>
    <row r="42" s="2" customFormat="1" ht="21.75" customHeight="1" spans="1:16383">
      <c r="A42" s="8"/>
      <c r="B42" s="8"/>
      <c r="C42" s="20"/>
      <c r="D42" s="8" t="s">
        <v>206</v>
      </c>
      <c r="E42" s="8"/>
      <c r="F42" s="8" t="s">
        <v>207</v>
      </c>
      <c r="G42" s="8" t="s">
        <v>207</v>
      </c>
      <c r="H42" s="10"/>
      <c r="I42" s="31"/>
      <c r="XFB42" s="3"/>
      <c r="XFC42" s="3"/>
    </row>
    <row r="43" s="2" customFormat="1" ht="23.25" customHeight="1" spans="1:16383">
      <c r="A43" s="8"/>
      <c r="B43" s="8"/>
      <c r="C43" s="14" t="s">
        <v>40</v>
      </c>
      <c r="D43" s="10" t="s">
        <v>208</v>
      </c>
      <c r="E43" s="11"/>
      <c r="F43" s="8" t="s">
        <v>207</v>
      </c>
      <c r="G43" s="8" t="s">
        <v>207</v>
      </c>
      <c r="H43" s="10"/>
      <c r="I43" s="31"/>
      <c r="XFB43" s="3"/>
      <c r="XFC43" s="3"/>
    </row>
    <row r="44" s="2" customFormat="1" ht="15.95" customHeight="1" spans="1:16383">
      <c r="A44" s="8"/>
      <c r="B44" s="8" t="s">
        <v>209</v>
      </c>
      <c r="C44" s="14" t="s">
        <v>42</v>
      </c>
      <c r="D44" s="8" t="s">
        <v>210</v>
      </c>
      <c r="E44" s="8"/>
      <c r="F44" s="8" t="s">
        <v>211</v>
      </c>
      <c r="G44" s="23">
        <v>1</v>
      </c>
      <c r="H44" s="10"/>
      <c r="I44" s="31"/>
      <c r="XFB44" s="3"/>
      <c r="XFC44" s="3"/>
    </row>
    <row r="45" s="2" customFormat="1" ht="15.95" customHeight="1" spans="1:16383">
      <c r="A45" s="8"/>
      <c r="B45" s="8"/>
      <c r="C45" s="15"/>
      <c r="D45" s="8" t="s">
        <v>212</v>
      </c>
      <c r="E45" s="8"/>
      <c r="F45" s="8" t="s">
        <v>211</v>
      </c>
      <c r="G45" s="23">
        <v>1</v>
      </c>
      <c r="H45" s="10"/>
      <c r="I45" s="31"/>
      <c r="XFB45" s="3"/>
      <c r="XFC45" s="3"/>
    </row>
    <row r="46" s="2" customFormat="1" ht="15.95" customHeight="1" spans="1:16383">
      <c r="A46" s="8"/>
      <c r="B46" s="8"/>
      <c r="C46" s="20"/>
      <c r="D46" s="8" t="s">
        <v>213</v>
      </c>
      <c r="E46" s="8"/>
      <c r="F46" s="8" t="s">
        <v>211</v>
      </c>
      <c r="G46" s="23">
        <v>1</v>
      </c>
      <c r="H46" s="10"/>
      <c r="I46" s="31"/>
      <c r="XFB46" s="3"/>
      <c r="XFC46" s="3"/>
    </row>
  </sheetData>
  <mergeCells count="95">
    <mergeCell ref="A2:I2"/>
    <mergeCell ref="A3:I3"/>
    <mergeCell ref="A4:B4"/>
    <mergeCell ref="C4:I4"/>
    <mergeCell ref="C7:D7"/>
    <mergeCell ref="C8:D8"/>
    <mergeCell ref="C9:D9"/>
    <mergeCell ref="C10:D10"/>
    <mergeCell ref="C11:D11"/>
    <mergeCell ref="B12:D12"/>
    <mergeCell ref="B13:E13"/>
    <mergeCell ref="F13:I13"/>
    <mergeCell ref="B14:E14"/>
    <mergeCell ref="F14:I14"/>
    <mergeCell ref="D15:E15"/>
    <mergeCell ref="H15:I15"/>
    <mergeCell ref="D16:E16"/>
    <mergeCell ref="H16:I16"/>
    <mergeCell ref="D21:E21"/>
    <mergeCell ref="H21:I21"/>
    <mergeCell ref="D22:E22"/>
    <mergeCell ref="H22:I22"/>
    <mergeCell ref="D23:E23"/>
    <mergeCell ref="H23:I23"/>
    <mergeCell ref="D24:E24"/>
    <mergeCell ref="H24:I24"/>
    <mergeCell ref="D25:E25"/>
    <mergeCell ref="H25:I25"/>
    <mergeCell ref="D26:E26"/>
    <mergeCell ref="H26:I26"/>
    <mergeCell ref="D27:E27"/>
    <mergeCell ref="H27:I27"/>
    <mergeCell ref="D28:E28"/>
    <mergeCell ref="H28:I28"/>
    <mergeCell ref="D29:E29"/>
    <mergeCell ref="H29:I29"/>
    <mergeCell ref="D30:E30"/>
    <mergeCell ref="H30:I30"/>
    <mergeCell ref="D31:E31"/>
    <mergeCell ref="H31:I31"/>
    <mergeCell ref="D32:E32"/>
    <mergeCell ref="H32:I32"/>
    <mergeCell ref="D33:E33"/>
    <mergeCell ref="H33:I33"/>
    <mergeCell ref="D34:E34"/>
    <mergeCell ref="H34:I34"/>
    <mergeCell ref="D35:E35"/>
    <mergeCell ref="H35:I35"/>
    <mergeCell ref="D36:E36"/>
    <mergeCell ref="H36:I36"/>
    <mergeCell ref="D37:E37"/>
    <mergeCell ref="H37:I37"/>
    <mergeCell ref="D38:E38"/>
    <mergeCell ref="H38:I38"/>
    <mergeCell ref="D39:E39"/>
    <mergeCell ref="H39:I39"/>
    <mergeCell ref="D40:E40"/>
    <mergeCell ref="D41:E41"/>
    <mergeCell ref="H41:I41"/>
    <mergeCell ref="D42:E42"/>
    <mergeCell ref="H42:I42"/>
    <mergeCell ref="D43:E43"/>
    <mergeCell ref="H43:I43"/>
    <mergeCell ref="D44:E44"/>
    <mergeCell ref="H44:I44"/>
    <mergeCell ref="D45:E45"/>
    <mergeCell ref="H45:I45"/>
    <mergeCell ref="D46:E46"/>
    <mergeCell ref="H46:I46"/>
    <mergeCell ref="A5:A12"/>
    <mergeCell ref="A13:A14"/>
    <mergeCell ref="A15:A46"/>
    <mergeCell ref="B5:B6"/>
    <mergeCell ref="B16:B36"/>
    <mergeCell ref="B37:B43"/>
    <mergeCell ref="B44:B46"/>
    <mergeCell ref="C16:C20"/>
    <mergeCell ref="C21:C29"/>
    <mergeCell ref="C30:C32"/>
    <mergeCell ref="C33:C36"/>
    <mergeCell ref="C37:C38"/>
    <mergeCell ref="C39:C42"/>
    <mergeCell ref="C44:C46"/>
    <mergeCell ref="E5:E6"/>
    <mergeCell ref="F17:F18"/>
    <mergeCell ref="F19:F20"/>
    <mergeCell ref="G5:G6"/>
    <mergeCell ref="G17:G18"/>
    <mergeCell ref="G19:G20"/>
    <mergeCell ref="I5:I6"/>
    <mergeCell ref="C5:D6"/>
    <mergeCell ref="D17:E18"/>
    <mergeCell ref="H17:I18"/>
    <mergeCell ref="D19:E20"/>
    <mergeCell ref="H19:I20"/>
  </mergeCells>
  <printOptions horizontalCentered="1"/>
  <pageMargins left="0.748031496062992" right="0.551181102362205" top="0.78740157480315" bottom="0.393700787401575" header="0.511811023622047" footer="0.511811023622047"/>
  <pageSetup paperSize="9" scale="80" orientation="portrait"/>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4</vt:i4>
      </vt:variant>
    </vt:vector>
  </HeadingPairs>
  <TitlesOfParts>
    <vt:vector size="4" baseType="lpstr">
      <vt:lpstr>整体自评表（评分）</vt:lpstr>
      <vt:lpstr>自评汇总表</vt:lpstr>
      <vt:lpstr>指标体系评分表</vt:lpstr>
      <vt:lpstr>整体自评表（不评分）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肖燕</dc:creator>
  <cp:lastModifiedBy>那就这样吧。</cp:lastModifiedBy>
  <dcterms:created xsi:type="dcterms:W3CDTF">2016-05-24T07:44:00Z</dcterms:created>
  <cp:lastPrinted>2021-12-31T03:49:00Z</cp:lastPrinted>
  <dcterms:modified xsi:type="dcterms:W3CDTF">2022-04-09T13:30:46Z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EDF3B15D6DB940C5AC4995FA11719E84</vt:lpwstr>
  </property>
</Properties>
</file>