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3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项目支出绩效目标表1" sheetId="12" r:id="rId12"/>
    <sheet name="项目支出绩效目标表2" sheetId="13" r:id="rId13"/>
    <sheet name="项目支出绩效目标表3" sheetId="14" r:id="rId14"/>
  </sheets>
  <definedNames/>
  <calcPr fullCalcOnLoad="1"/>
</workbook>
</file>

<file path=xl/sharedStrings.xml><?xml version="1.0" encoding="utf-8"?>
<sst xmlns="http://schemas.openxmlformats.org/spreadsheetml/2006/main" count="474" uniqueCount="254">
  <si>
    <t>收支预算总表</t>
  </si>
  <si>
    <t>填报单位:[301009]全南县实验小学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</si>
  <si>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</si>
  <si>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</si>
  <si>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</si>
  <si>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</si>
  <si>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</si>
  <si>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</si>
  <si>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</si>
  <si>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</si>
  <si>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</si>
  <si>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</si>
  <si>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</si>
  <si>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</si>
  <si>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</si>
  <si>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</si>
  <si>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</si>
  <si>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</si>
  <si>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</si>
  <si>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</si>
  <si>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</si>
  <si>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</si>
  <si>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</si>
  <si>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</si>
  <si>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</si>
  <si>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</si>
  <si>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[301009]全南县实验小学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</si>
  <si>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</si>
  <si>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</si>
  <si>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</si>
  <si>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</si>
  <si>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</si>
  <si>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</si>
  <si>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</si>
  <si>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</si>
  <si>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</si>
  <si>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</si>
  <si>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</si>
  <si>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</si>
  <si>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</si>
  <si>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</si>
  <si>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</si>
  <si>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</si>
  <si>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</si>
  <si>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</si>
  <si>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</si>
  <si>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</si>
  <si>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</si>
  <si>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2050202</t>
  </si>
  <si>
    <t>　　小学教育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</si>
  <si>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</si>
  <si>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</si>
  <si>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</si>
  <si>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</si>
  <si>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</si>
  <si>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</si>
  <si>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</si>
  <si>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</si>
  <si>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</si>
  <si>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</si>
  <si>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</si>
  <si>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</si>
  <si>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</si>
  <si>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</si>
  <si>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</si>
  <si>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</si>
  <si>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住房改革支出</t>
  </si>
  <si>
    <t>　　2210201</t>
  </si>
  <si>
    <t>　　住房公积金</t>
  </si>
  <si>
    <t>单位支出总表</t>
  </si>
  <si>
    <t>填报单位[301009]全南县实验小学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</si>
  <si>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</si>
  <si>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</si>
  <si>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</si>
  <si>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</si>
  <si>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</si>
  <si>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</si>
  <si>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</si>
  <si>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</si>
  <si>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</si>
  <si>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</si>
  <si>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</si>
  <si>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</si>
  <si>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</si>
  <si>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</si>
  <si>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</si>
  <si>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</si>
  <si>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</si>
  <si>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</si>
  <si>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</si>
  <si>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</si>
  <si>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</si>
  <si>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</si>
  <si>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</si>
  <si>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</si>
  <si>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</si>
  <si>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</si>
  <si>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</si>
  <si>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</si>
  <si>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</si>
  <si>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</si>
  <si>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</si>
  <si>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</si>
  <si>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</si>
  <si>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</si>
  <si>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</si>
  <si>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</si>
  <si>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</si>
  <si>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</si>
  <si>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</si>
  <si>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</si>
  <si>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</si>
  <si>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</si>
  <si>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</si>
  <si>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</si>
  <si>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</si>
  <si>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</si>
  <si>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</si>
  <si>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30204</t>
  </si>
  <si>
    <t>　手续费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</si>
  <si>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</si>
  <si>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</si>
  <si>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</si>
  <si>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</si>
  <si>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</si>
  <si>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</si>
  <si>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</si>
  <si>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</si>
  <si>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</si>
  <si>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</si>
  <si>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</si>
  <si>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</si>
  <si>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30214</t>
  </si>
  <si>
    <t>　租赁费</t>
  </si>
  <si>
    <t>　30216</t>
  </si>
  <si>
    <t>　培训费</t>
  </si>
  <si>
    <t>　30217</t>
  </si>
  <si>
    <t>　公务接待费</t>
  </si>
  <si>
    <t>　30218</t>
  </si>
  <si>
    <t>　专用材料费</t>
  </si>
  <si>
    <t>　30226</t>
  </si>
  <si>
    <t>　劳务费</t>
  </si>
  <si>
    <t>　30228</t>
  </si>
  <si>
    <t>　工会经费</t>
  </si>
  <si>
    <t>　30229</t>
  </si>
  <si>
    <t>　福利费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</si>
  <si>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</si>
  <si>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</si>
  <si>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</si>
  <si>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</si>
  <si>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</si>
  <si>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</si>
  <si>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30307</t>
  </si>
  <si>
    <t>　医疗费补助</t>
  </si>
  <si>
    <t>　30309</t>
  </si>
  <si>
    <t>　奖励金</t>
  </si>
  <si>
    <t>310</t>
  </si>
  <si>
    <t>资本性支出</t>
  </si>
  <si>
    <t>　31002</t>
  </si>
  <si>
    <t>　办公设备购置</t>
  </si>
  <si>
    <t>　31003</t>
  </si>
  <si>
    <t>　专用设备购置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</si>
  <si>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</si>
  <si>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</si>
  <si>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</si>
  <si>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</si>
  <si>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</si>
  <si>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</si>
  <si>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</si>
  <si>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</si>
  <si>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301009</t>
  </si>
  <si>
    <t>全南县实验小学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</si>
  <si>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</si>
  <si>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</si>
  <si>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</si>
  <si>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</si>
  <si>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</si>
  <si>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</si>
  <si>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</si>
  <si>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</si>
  <si>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项目支出绩效目标表</t>
  </si>
  <si>
    <t>（2,023年度）</t>
  </si>
  <si>
    <t>项目名称</t>
  </si>
  <si>
    <t>实验小学2023年其他收入资金测算</t>
  </si>
  <si>
    <t>主管部门及代码</t>
  </si>
  <si>
    <t>301-全南县教育科技体育局</t>
  </si>
  <si>
    <t>实施单位</t>
  </si>
  <si>
    <t>项目资金
（万元）</t>
  </si>
  <si>
    <t>年度资金总额</t>
  </si>
  <si>
    <t>8,500,000</t>
  </si>
  <si>
    <t>其中：财政拨款</t>
  </si>
  <si>
    <t>0</t>
  </si>
  <si>
    <t>其他资金</t>
  </si>
  <si>
    <t>年度绩效目标</t>
  </si>
  <si>
    <t xml:space="preserve">坚持以服务教学为中心，改善办学条件为目的，以提高办学水平为目标。积极为教师专业成长搭建学习平台，提供多种培训学习机会。促进校际均衡发展，办人民满意教育。     </t>
  </si>
  <si>
    <t>一级指标</t>
  </si>
  <si>
    <t>二级指标</t>
  </si>
  <si>
    <t>三级指标</t>
  </si>
  <si>
    <t>指标值</t>
  </si>
  <si>
    <t>成本指标</t>
  </si>
  <si>
    <t>经济成本指标</t>
  </si>
  <si>
    <t>按相关规定收取的资金</t>
  </si>
  <si>
    <t>≥850万元</t>
  </si>
  <si>
    <t>产出指标</t>
  </si>
  <si>
    <t>数量指标</t>
  </si>
  <si>
    <t>在校学生数及教职工数</t>
  </si>
  <si>
    <t>≥2137人</t>
  </si>
  <si>
    <t>质量指标</t>
  </si>
  <si>
    <t>合理合规使用经费、发挥资金的最大效益</t>
  </si>
  <si>
    <t>≥100%</t>
  </si>
  <si>
    <t>时效指标</t>
  </si>
  <si>
    <t>费用支付时间</t>
  </si>
  <si>
    <t>2022全年根据实际需求按照序时进度支付</t>
  </si>
  <si>
    <t>效益指标</t>
  </si>
  <si>
    <t>经济效益指标</t>
  </si>
  <si>
    <t>最大限度发回资金效益</t>
  </si>
  <si>
    <t>≥90%</t>
  </si>
  <si>
    <t>社会效益指标</t>
  </si>
  <si>
    <t>坚持以服务教学为中心，改善办学条件为目的，提高办学水平为目标。</t>
  </si>
  <si>
    <t>办学水平不断提高</t>
  </si>
  <si>
    <t>生态效益指标</t>
  </si>
  <si>
    <t>形成良好的良性循环</t>
  </si>
  <si>
    <t>≥95%</t>
  </si>
  <si>
    <t>满意度指标</t>
  </si>
  <si>
    <t>服务对象满意度</t>
  </si>
  <si>
    <t>学生、家长及教职工等满意度</t>
  </si>
  <si>
    <t>2023年课后延时服务费</t>
  </si>
  <si>
    <t>2,786,000</t>
  </si>
  <si>
    <t>解决学习日下午放学后学生、进城务工人员随迁子女、农村留守儿童等放学接送困难、在家无人照顾、安全存在隐患等社会难题。进一步增强教育服务能力，解除群众后顾之忧、保障学生健康安全，使广大家庭具有更多获得感和幸福感。</t>
  </si>
  <si>
    <t>每生每天服务成本、项目成本</t>
  </si>
  <si>
    <t>≥85%</t>
  </si>
  <si>
    <t>社会成本指标</t>
  </si>
  <si>
    <t>解决学习日下午放学后学生放学接送困难、在家无人照顾、安全存在隐患等社会难题。</t>
  </si>
  <si>
    <t>生态环境成本指标</t>
  </si>
  <si>
    <t>让学生有效完成作业，给学生减少了学业负担</t>
  </si>
  <si>
    <t>参与学校数量、服务学生人数、服务天数、参与教师、补贴发放</t>
  </si>
  <si>
    <t>课后服务内容、课后服务形式、服务时间</t>
  </si>
  <si>
    <t>建设时间</t>
  </si>
  <si>
    <t>＝100%</t>
  </si>
  <si>
    <t>让家长放心并全身心投入工作</t>
  </si>
  <si>
    <t>解决学习日下午放学后学生接送困难、在家无人照顾、安全存在隐患等社会难题。</t>
  </si>
  <si>
    <t>让学生高效完成作业，给学生减少了学业负担</t>
  </si>
  <si>
    <t>家长满意，教师满意、学生满意</t>
  </si>
  <si>
    <t>2023年涉军人员工资及养老保险</t>
  </si>
  <si>
    <t>24,396</t>
  </si>
  <si>
    <t>用于支付2023年涉军人员工资及养老保险</t>
  </si>
  <si>
    <t>涉军人员工资和养老保险</t>
  </si>
  <si>
    <t>24396元</t>
  </si>
  <si>
    <t>涉军人员人数</t>
  </si>
  <si>
    <t>＝1人</t>
  </si>
  <si>
    <t>＝1年</t>
  </si>
  <si>
    <t>最大限度发挥资金效益</t>
  </si>
  <si>
    <t>保证涉军人员的工资、养老保险按时发放缴纳</t>
  </si>
  <si>
    <t>涉军人员满意度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</si>
</sst>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.00_);_(* \(#,##0.00\);_(* &quot;-&quot;??_);_(@_)"/>
    <numFmt numFmtId="179" formatCode="_(* #,##0_);_(* \(#,##0\);_(* &quot;-&quot;_);_(@_)"/>
    <numFmt numFmtId="180" formatCode="#,##0.00;[Red]#,##0.0"/>
    <numFmt numFmtId="181" formatCode="#,##0.0000"/>
    <numFmt numFmtId="182" formatCode="0.00;[Red]0.00"/>
  </numFmts>
  <fonts count="57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8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53" fillId="0" borderId="0" applyProtection="0">
      <alignment/>
    </xf>
  </cellStyleXfs>
  <cellXfs count="77">
    <xf numFmtId="0" fontId="0" fillId="0" borderId="0" xfId="0" applyAlignment="1">
      <alignment/>
    </xf>
    <xf numFmtId="0" fontId="53" fillId="0" borderId="0" xfId="0" applyNumberFormat="1" applyFont="1" applyFill="1" applyBorder="1" applyAlignment="1" applyProtection="1">
      <alignment/>
      <protection/>
    </xf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54" fillId="0" borderId="0" xfId="63" applyNumberFormat="1" applyFont="1" applyFill="1" applyBorder="1" applyAlignment="1">
      <alignment horizontal="center" vertical="center" wrapText="1"/>
    </xf>
    <xf numFmtId="0" fontId="55" fillId="0" borderId="0" xfId="63" applyNumberFormat="1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horizontal="center" vertical="center" wrapText="1"/>
    </xf>
    <xf numFmtId="0" fontId="55" fillId="0" borderId="9" xfId="63" applyNumberFormat="1" applyFont="1" applyFill="1" applyBorder="1" applyAlignment="1">
      <alignment horizontal="center" vertical="center" wrapText="1"/>
    </xf>
    <xf numFmtId="0" fontId="56" fillId="0" borderId="9" xfId="63" applyNumberFormat="1" applyFont="1" applyFill="1" applyBorder="1" applyAlignment="1">
      <alignment horizontal="center" vertical="center"/>
    </xf>
    <xf numFmtId="0" fontId="7" fillId="0" borderId="9" xfId="63" applyNumberFormat="1" applyFont="1" applyFill="1" applyBorder="1" applyAlignment="1">
      <alignment horizontal="center" vertical="center" wrapText="1"/>
    </xf>
    <xf numFmtId="0" fontId="55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180" fontId="4" fillId="0" borderId="10" xfId="0" applyNumberFormat="1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4" fontId="11" fillId="0" borderId="0" xfId="0" applyNumberFormat="1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 vertical="center"/>
      <protection/>
    </xf>
    <xf numFmtId="180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180" fontId="14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/>
      <protection/>
    </xf>
    <xf numFmtId="181" fontId="10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 horizontal="left" vertical="center" wrapText="1"/>
      <protection/>
    </xf>
    <xf numFmtId="182" fontId="10" fillId="0" borderId="0" xfId="0" applyNumberFormat="1" applyFont="1" applyBorder="1" applyAlignment="1" applyProtection="1">
      <alignment/>
      <protection/>
    </xf>
    <xf numFmtId="182" fontId="11" fillId="0" borderId="0" xfId="0" applyNumberFormat="1" applyFont="1" applyBorder="1" applyAlignment="1" applyProtection="1">
      <alignment horizontal="right" vertical="center"/>
      <protection/>
    </xf>
    <xf numFmtId="182" fontId="8" fillId="0" borderId="0" xfId="0" applyNumberFormat="1" applyFont="1" applyBorder="1" applyAlignment="1" applyProtection="1">
      <alignment/>
      <protection/>
    </xf>
    <xf numFmtId="182" fontId="14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/>
      <protection/>
    </xf>
    <xf numFmtId="182" fontId="4" fillId="0" borderId="10" xfId="0" applyNumberFormat="1" applyFont="1" applyBorder="1" applyAlignment="1" applyProtection="1">
      <alignment vertical="center"/>
      <protection/>
    </xf>
    <xf numFmtId="182" fontId="4" fillId="0" borderId="1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right" vertical="center" wrapText="1"/>
      <protection/>
    </xf>
    <xf numFmtId="182" fontId="11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11" customWidth="1"/>
    <col min="2" max="2" width="25.7109375" style="11" customWidth="1"/>
    <col min="3" max="3" width="50.00390625" style="11" customWidth="1"/>
    <col min="4" max="4" width="25.7109375" style="11" customWidth="1"/>
    <col min="5" max="252" width="9.140625" style="11" customWidth="1"/>
  </cols>
  <sheetData>
    <row r="1" spans="1:251" s="11" customFormat="1" ht="19.5" customHeight="1">
      <c r="A1" s="66"/>
      <c r="B1" s="66"/>
      <c r="C1" s="66"/>
      <c r="D1" s="67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  <c r="HP1" s="68"/>
      <c r="HQ1" s="68"/>
      <c r="HR1" s="68"/>
      <c r="HS1" s="68"/>
      <c r="HT1" s="68"/>
      <c r="HU1" s="68"/>
      <c r="HV1" s="68"/>
      <c r="HW1" s="68"/>
      <c r="HX1" s="68"/>
      <c r="HY1" s="68"/>
      <c r="HZ1" s="68"/>
      <c r="IA1" s="68"/>
      <c r="IB1" s="68"/>
      <c r="IC1" s="68"/>
      <c r="ID1" s="68"/>
      <c r="IE1" s="68"/>
      <c r="IF1" s="68"/>
      <c r="IG1" s="68"/>
      <c r="IH1" s="68"/>
      <c r="II1" s="68"/>
      <c r="IJ1" s="68"/>
      <c r="IK1" s="68"/>
      <c r="IL1" s="68"/>
      <c r="IM1" s="68"/>
      <c r="IN1" s="68"/>
      <c r="IO1" s="68"/>
      <c r="IP1" s="68"/>
      <c r="IQ1" s="68"/>
    </row>
    <row r="2" spans="1:251" s="11" customFormat="1" ht="29.25" customHeight="1">
      <c r="A2" s="69" t="s">
        <v>0</v>
      </c>
      <c r="B2" s="69"/>
      <c r="C2" s="69"/>
      <c r="D2" s="69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  <c r="IO2" s="68"/>
      <c r="IP2" s="68"/>
      <c r="IQ2" s="68"/>
    </row>
    <row r="3" spans="1:251" s="11" customFormat="1" ht="17.25" customHeight="1">
      <c r="A3" s="70" t="s">
        <v>1</v>
      </c>
      <c r="B3" s="68"/>
      <c r="C3" s="68"/>
      <c r="D3" s="67" t="s">
        <v>2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  <c r="IL3" s="68"/>
      <c r="IM3" s="68"/>
      <c r="IN3" s="68"/>
      <c r="IO3" s="68"/>
      <c r="IP3" s="68"/>
      <c r="IQ3" s="68"/>
    </row>
    <row r="4" spans="1:251" s="11" customFormat="1" ht="15.75" customHeight="1">
      <c r="A4" s="71" t="s">
        <v>3</v>
      </c>
      <c r="B4" s="71"/>
      <c r="C4" s="71" t="s">
        <v>4</v>
      </c>
      <c r="D4" s="71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</row>
    <row r="5" spans="1:251" s="11" customFormat="1" ht="15.75" customHeight="1">
      <c r="A5" s="71" t="s">
        <v>5</v>
      </c>
      <c r="B5" s="71" t="s">
        <v>6</v>
      </c>
      <c r="C5" s="71" t="s">
        <v>7</v>
      </c>
      <c r="D5" s="71" t="s">
        <v>6</v>
      </c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  <c r="IP5" s="68"/>
      <c r="IQ5" s="68"/>
    </row>
    <row r="6" spans="1:251" s="11" customFormat="1" ht="15.75" customHeight="1">
      <c r="A6" s="72" t="s">
        <v>8</v>
      </c>
      <c r="B6" s="20">
        <f>IF(ISBLANK(SUM(B7,B8,B9))," ",SUM(B7,B8,B9))</f>
        <v>1144.6</v>
      </c>
      <c r="C6" s="73" t="str">
        <f>IF(ISBLANK('支出总表（引用）'!A8)," ",'支出总表（引用）'!A8)</f>
        <v>教育支出</v>
      </c>
      <c r="D6" s="29">
        <f>IF(ISBLANK('支出总表（引用）'!B8)," ",'支出总表（引用）'!B8)</f>
        <v>2001.634465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  <c r="IP6" s="68"/>
      <c r="IQ6" s="68"/>
    </row>
    <row r="7" spans="1:251" s="11" customFormat="1" ht="15.75" customHeight="1">
      <c r="A7" s="74" t="s">
        <v>9</v>
      </c>
      <c r="B7" s="20">
        <v>1144.6</v>
      </c>
      <c r="C7" s="73" t="str">
        <f>IF(ISBLANK('支出总表（引用）'!A9)," ",'支出总表（引用）'!A9)</f>
        <v>社会保障和就业支出</v>
      </c>
      <c r="D7" s="29">
        <f>IF(ISBLANK('支出总表（引用）'!B9)," ",'支出总表（引用）'!B9)</f>
        <v>141.4788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  <c r="IQ7" s="68"/>
    </row>
    <row r="8" spans="1:251" s="11" customFormat="1" ht="15.75" customHeight="1">
      <c r="A8" s="74" t="s">
        <v>10</v>
      </c>
      <c r="B8" s="39"/>
      <c r="C8" s="73" t="str">
        <f>IF(ISBLANK('支出总表（引用）'!A10)," ",'支出总表（引用）'!A10)</f>
        <v>卫生健康支出</v>
      </c>
      <c r="D8" s="29">
        <f>IF(ISBLANK('支出总表（引用）'!B10)," ",'支出总表（引用）'!B10)</f>
        <v>50.4372</v>
      </c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  <c r="IQ8" s="68"/>
    </row>
    <row r="9" spans="1:251" s="11" customFormat="1" ht="15.75" customHeight="1">
      <c r="A9" s="74" t="s">
        <v>11</v>
      </c>
      <c r="B9" s="39"/>
      <c r="C9" s="73" t="str">
        <f>IF(ISBLANK('支出总表（引用）'!A11)," ",'支出总表（引用）'!A11)</f>
        <v>住房保障支出</v>
      </c>
      <c r="D9" s="29">
        <f>IF(ISBLANK('支出总表（引用）'!B11)," ",'支出总表（引用）'!B11)</f>
        <v>85.734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  <c r="IQ9" s="68"/>
    </row>
    <row r="10" spans="1:251" s="11" customFormat="1" ht="15.75" customHeight="1">
      <c r="A10" s="72" t="s">
        <v>12</v>
      </c>
      <c r="B10" s="20">
        <v>278.6</v>
      </c>
      <c r="C10" s="73" t="str">
        <f>IF(ISBLANK('支出总表（引用）'!A12)," ",'支出总表（引用）'!A12)</f>
        <v> </v>
      </c>
      <c r="D10" s="29" t="str">
        <f>IF(ISBLANK('支出总表（引用）'!B12)," ",'支出总表（引用）'!B12)</f>
        <v> 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  <c r="IQ10" s="68"/>
    </row>
    <row r="11" spans="1:251" s="11" customFormat="1" ht="15.75" customHeight="1">
      <c r="A11" s="74" t="s">
        <v>13</v>
      </c>
      <c r="B11" s="20"/>
      <c r="C11" s="73" t="str">
        <f>IF(ISBLANK('支出总表（引用）'!A13)," ",'支出总表（引用）'!A13)</f>
        <v> </v>
      </c>
      <c r="D11" s="29" t="str">
        <f>IF(ISBLANK('支出总表（引用）'!B13)," ",'支出总表（引用）'!B13)</f>
        <v> 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</row>
    <row r="12" spans="1:251" s="11" customFormat="1" ht="15.75" customHeight="1">
      <c r="A12" s="74" t="s">
        <v>14</v>
      </c>
      <c r="B12" s="20"/>
      <c r="C12" s="73" t="str">
        <f>IF(ISBLANK('支出总表（引用）'!A14)," ",'支出总表（引用）'!A14)</f>
        <v> </v>
      </c>
      <c r="D12" s="29" t="str">
        <f>IF(ISBLANK('支出总表（引用）'!B14)," ",'支出总表（引用）'!B14)</f>
        <v> 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  <c r="IP12" s="68"/>
      <c r="IQ12" s="68"/>
    </row>
    <row r="13" spans="1:251" s="11" customFormat="1" ht="15.75" customHeight="1">
      <c r="A13" s="74" t="s">
        <v>15</v>
      </c>
      <c r="B13" s="20"/>
      <c r="C13" s="73" t="str">
        <f>IF(ISBLANK('支出总表（引用）'!A15)," ",'支出总表（引用）'!A15)</f>
        <v> </v>
      </c>
      <c r="D13" s="29" t="str">
        <f>IF(ISBLANK('支出总表（引用）'!B15)," ",'支出总表（引用）'!B15)</f>
        <v> </v>
      </c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  <c r="IP13" s="68"/>
      <c r="IQ13" s="68"/>
    </row>
    <row r="14" spans="1:251" s="11" customFormat="1" ht="15.75" customHeight="1">
      <c r="A14" s="74" t="s">
        <v>16</v>
      </c>
      <c r="B14" s="39"/>
      <c r="C14" s="73" t="str">
        <f>IF(ISBLANK('支出总表（引用）'!A16)," ",'支出总表（引用）'!A16)</f>
        <v> </v>
      </c>
      <c r="D14" s="29" t="str">
        <f>IF(ISBLANK('支出总表（引用）'!B16)," ",'支出总表（引用）'!B16)</f>
        <v> </v>
      </c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  <c r="IQ14" s="68"/>
    </row>
    <row r="15" spans="1:251" s="11" customFormat="1" ht="15.75" customHeight="1">
      <c r="A15" s="74" t="s">
        <v>17</v>
      </c>
      <c r="B15" s="39">
        <v>850</v>
      </c>
      <c r="C15" s="73" t="str">
        <f>IF(ISBLANK('支出总表（引用）'!A17)," ",'支出总表（引用）'!A17)</f>
        <v> </v>
      </c>
      <c r="D15" s="29" t="str">
        <f>IF(ISBLANK('支出总表（引用）'!B17)," ",'支出总表（引用）'!B17)</f>
        <v> </v>
      </c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  <c r="IQ15" s="68"/>
    </row>
    <row r="16" spans="1:251" s="11" customFormat="1" ht="15.75" customHeight="1">
      <c r="A16" s="72"/>
      <c r="B16" s="75"/>
      <c r="C16" s="73" t="str">
        <f>IF(ISBLANK('支出总表（引用）'!A18)," ",'支出总表（引用）'!A18)</f>
        <v> </v>
      </c>
      <c r="D16" s="29" t="str">
        <f>IF(ISBLANK('支出总表（引用）'!B18)," ",'支出总表（引用）'!B18)</f>
        <v> </v>
      </c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  <c r="IQ16" s="68"/>
    </row>
    <row r="17" spans="1:251" s="11" customFormat="1" ht="15.75" customHeight="1">
      <c r="A17" s="72"/>
      <c r="B17" s="75"/>
      <c r="C17" s="73" t="str">
        <f>IF(ISBLANK('支出总表（引用）'!A19)," ",'支出总表（引用）'!A19)</f>
        <v> </v>
      </c>
      <c r="D17" s="29" t="str">
        <f>IF(ISBLANK('支出总表（引用）'!B19)," ",'支出总表（引用）'!B19)</f>
        <v> </v>
      </c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  <c r="IQ17" s="68"/>
    </row>
    <row r="18" spans="1:251" s="11" customFormat="1" ht="15.75" customHeight="1">
      <c r="A18" s="72"/>
      <c r="B18" s="75"/>
      <c r="C18" s="73" t="str">
        <f>IF(ISBLANK('支出总表（引用）'!A20)," ",'支出总表（引用）'!A20)</f>
        <v> </v>
      </c>
      <c r="D18" s="29" t="str">
        <f>IF(ISBLANK('支出总表（引用）'!B20)," ",'支出总表（引用）'!B20)</f>
        <v> 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  <c r="IQ18" s="68"/>
    </row>
    <row r="19" spans="1:251" s="11" customFormat="1" ht="15.75" customHeight="1">
      <c r="A19" s="72"/>
      <c r="B19" s="75"/>
      <c r="C19" s="73" t="str">
        <f>IF(ISBLANK('支出总表（引用）'!A21)," ",'支出总表（引用）'!A21)</f>
        <v> </v>
      </c>
      <c r="D19" s="29" t="str">
        <f>IF(ISBLANK('支出总表（引用）'!B21)," ",'支出总表（引用）'!B21)</f>
        <v> </v>
      </c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  <c r="IP19" s="68"/>
      <c r="IQ19" s="68"/>
    </row>
    <row r="20" spans="1:251" s="11" customFormat="1" ht="15.75" customHeight="1">
      <c r="A20" s="72"/>
      <c r="B20" s="75"/>
      <c r="C20" s="73" t="str">
        <f>IF(ISBLANK('支出总表（引用）'!A22)," ",'支出总表（引用）'!A22)</f>
        <v> </v>
      </c>
      <c r="D20" s="29" t="str">
        <f>IF(ISBLANK('支出总表（引用）'!B22)," ",'支出总表（引用）'!B22)</f>
        <v> </v>
      </c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  <c r="IL20" s="68"/>
      <c r="IM20" s="68"/>
      <c r="IN20" s="68"/>
      <c r="IO20" s="68"/>
      <c r="IP20" s="68"/>
      <c r="IQ20" s="68"/>
    </row>
    <row r="21" spans="1:251" s="11" customFormat="1" ht="15.75" customHeight="1">
      <c r="A21" s="72"/>
      <c r="B21" s="75"/>
      <c r="C21" s="73" t="str">
        <f>IF(ISBLANK('支出总表（引用）'!A23)," ",'支出总表（引用）'!A23)</f>
        <v> </v>
      </c>
      <c r="D21" s="29" t="str">
        <f>IF(ISBLANK('支出总表（引用）'!B23)," ",'支出总表（引用）'!B23)</f>
        <v> </v>
      </c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  <c r="IP21" s="68"/>
      <c r="IQ21" s="68"/>
    </row>
    <row r="22" spans="1:251" s="11" customFormat="1" ht="15.75" customHeight="1">
      <c r="A22" s="72"/>
      <c r="B22" s="75"/>
      <c r="C22" s="73" t="str">
        <f>IF(ISBLANK('支出总表（引用）'!A24)," ",'支出总表（引用）'!A24)</f>
        <v> </v>
      </c>
      <c r="D22" s="29" t="str">
        <f>IF(ISBLANK('支出总表（引用）'!B24)," ",'支出总表（引用）'!B24)</f>
        <v> </v>
      </c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  <c r="IP22" s="68"/>
      <c r="IQ22" s="68"/>
    </row>
    <row r="23" spans="1:251" s="11" customFormat="1" ht="15.75" customHeight="1">
      <c r="A23" s="72"/>
      <c r="B23" s="75"/>
      <c r="C23" s="73" t="str">
        <f>IF(ISBLANK('支出总表（引用）'!A25)," ",'支出总表（引用）'!A25)</f>
        <v> </v>
      </c>
      <c r="D23" s="29" t="str">
        <f>IF(ISBLANK('支出总表（引用）'!B25)," ",'支出总表（引用）'!B25)</f>
        <v> </v>
      </c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  <c r="IL23" s="68"/>
      <c r="IM23" s="68"/>
      <c r="IN23" s="68"/>
      <c r="IO23" s="68"/>
      <c r="IP23" s="68"/>
      <c r="IQ23" s="68"/>
    </row>
    <row r="24" spans="1:251" s="11" customFormat="1" ht="15.75" customHeight="1">
      <c r="A24" s="72"/>
      <c r="B24" s="75"/>
      <c r="C24" s="73" t="str">
        <f>IF(ISBLANK('支出总表（引用）'!A26)," ",'支出总表（引用）'!A26)</f>
        <v> </v>
      </c>
      <c r="D24" s="29" t="str">
        <f>IF(ISBLANK('支出总表（引用）'!B26)," ",'支出总表（引用）'!B26)</f>
        <v> </v>
      </c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  <c r="IP24" s="68"/>
      <c r="IQ24" s="68"/>
    </row>
    <row r="25" spans="1:251" s="11" customFormat="1" ht="15.75" customHeight="1">
      <c r="A25" s="72"/>
      <c r="B25" s="75"/>
      <c r="C25" s="73" t="str">
        <f>IF(ISBLANK('支出总表（引用）'!A27)," ",'支出总表（引用）'!A27)</f>
        <v> </v>
      </c>
      <c r="D25" s="29" t="str">
        <f>IF(ISBLANK('支出总表（引用）'!B27)," ",'支出总表（引用）'!B27)</f>
        <v> 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  <c r="IL25" s="68"/>
      <c r="IM25" s="68"/>
      <c r="IN25" s="68"/>
      <c r="IO25" s="68"/>
      <c r="IP25" s="68"/>
      <c r="IQ25" s="68"/>
    </row>
    <row r="26" spans="1:251" s="11" customFormat="1" ht="15.75" customHeight="1">
      <c r="A26" s="72"/>
      <c r="B26" s="75"/>
      <c r="C26" s="73" t="str">
        <f>IF(ISBLANK('支出总表（引用）'!A28)," ",'支出总表（引用）'!A28)</f>
        <v> </v>
      </c>
      <c r="D26" s="29" t="str">
        <f>IF(ISBLANK('支出总表（引用）'!B28)," ",'支出总表（引用）'!B28)</f>
        <v> </v>
      </c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  <c r="IL26" s="68"/>
      <c r="IM26" s="68"/>
      <c r="IN26" s="68"/>
      <c r="IO26" s="68"/>
      <c r="IP26" s="68"/>
      <c r="IQ26" s="68"/>
    </row>
    <row r="27" spans="1:251" s="11" customFormat="1" ht="15.75" customHeight="1">
      <c r="A27" s="72"/>
      <c r="B27" s="75"/>
      <c r="C27" s="73" t="str">
        <f>IF(ISBLANK('支出总表（引用）'!A29)," ",'支出总表（引用）'!A29)</f>
        <v> </v>
      </c>
      <c r="D27" s="29" t="str">
        <f>IF(ISBLANK('支出总表（引用）'!B29)," ",'支出总表（引用）'!B29)</f>
        <v> </v>
      </c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  <c r="IL27" s="68"/>
      <c r="IM27" s="68"/>
      <c r="IN27" s="68"/>
      <c r="IO27" s="68"/>
      <c r="IP27" s="68"/>
      <c r="IQ27" s="68"/>
    </row>
    <row r="28" spans="1:251" s="11" customFormat="1" ht="15.75" customHeight="1">
      <c r="A28" s="72"/>
      <c r="B28" s="75"/>
      <c r="C28" s="73" t="str">
        <f>IF(ISBLANK('支出总表（引用）'!A30)," ",'支出总表（引用）'!A30)</f>
        <v> </v>
      </c>
      <c r="D28" s="29" t="str">
        <f>IF(ISBLANK('支出总表（引用）'!B30)," ",'支出总表（引用）'!B30)</f>
        <v> </v>
      </c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8"/>
      <c r="IG28" s="68"/>
      <c r="IH28" s="68"/>
      <c r="II28" s="68"/>
      <c r="IJ28" s="68"/>
      <c r="IK28" s="68"/>
      <c r="IL28" s="68"/>
      <c r="IM28" s="68"/>
      <c r="IN28" s="68"/>
      <c r="IO28" s="68"/>
      <c r="IP28" s="68"/>
      <c r="IQ28" s="68"/>
    </row>
    <row r="29" spans="1:251" s="11" customFormat="1" ht="15.75" customHeight="1">
      <c r="A29" s="72"/>
      <c r="B29" s="75"/>
      <c r="C29" s="73" t="str">
        <f>IF(ISBLANK('支出总表（引用）'!A31)," ",'支出总表（引用）'!A31)</f>
        <v> </v>
      </c>
      <c r="D29" s="29" t="str">
        <f>IF(ISBLANK('支出总表（引用）'!B31)," ",'支出总表（引用）'!B31)</f>
        <v> </v>
      </c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8"/>
      <c r="IG29" s="68"/>
      <c r="IH29" s="68"/>
      <c r="II29" s="68"/>
      <c r="IJ29" s="68"/>
      <c r="IK29" s="68"/>
      <c r="IL29" s="68"/>
      <c r="IM29" s="68"/>
      <c r="IN29" s="68"/>
      <c r="IO29" s="68"/>
      <c r="IP29" s="68"/>
      <c r="IQ29" s="68"/>
    </row>
    <row r="30" spans="1:251" s="11" customFormat="1" ht="15.75" customHeight="1">
      <c r="A30" s="72"/>
      <c r="B30" s="75"/>
      <c r="C30" s="73" t="str">
        <f>IF(ISBLANK('支出总表（引用）'!A32)," ",'支出总表（引用）'!A32)</f>
        <v> </v>
      </c>
      <c r="D30" s="29" t="str">
        <f>IF(ISBLANK('支出总表（引用）'!B32)," ",'支出总表（引用）'!B32)</f>
        <v> </v>
      </c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8"/>
      <c r="HC30" s="68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8"/>
      <c r="HR30" s="68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8"/>
      <c r="IG30" s="68"/>
      <c r="IH30" s="68"/>
      <c r="II30" s="68"/>
      <c r="IJ30" s="68"/>
      <c r="IK30" s="68"/>
      <c r="IL30" s="68"/>
      <c r="IM30" s="68"/>
      <c r="IN30" s="68"/>
      <c r="IO30" s="68"/>
      <c r="IP30" s="68"/>
      <c r="IQ30" s="68"/>
    </row>
    <row r="31" spans="1:251" s="11" customFormat="1" ht="15.75" customHeight="1">
      <c r="A31" s="72"/>
      <c r="B31" s="75"/>
      <c r="C31" s="73" t="str">
        <f>IF(ISBLANK('支出总表（引用）'!A33)," ",'支出总表（引用）'!A33)</f>
        <v> </v>
      </c>
      <c r="D31" s="29" t="str">
        <f>IF(ISBLANK('支出总表（引用）'!B33)," ",'支出总表（引用）'!B33)</f>
        <v> </v>
      </c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8"/>
      <c r="HC31" s="68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8"/>
      <c r="HR31" s="68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8"/>
      <c r="IG31" s="68"/>
      <c r="IH31" s="68"/>
      <c r="II31" s="68"/>
      <c r="IJ31" s="68"/>
      <c r="IK31" s="68"/>
      <c r="IL31" s="68"/>
      <c r="IM31" s="68"/>
      <c r="IN31" s="68"/>
      <c r="IO31" s="68"/>
      <c r="IP31" s="68"/>
      <c r="IQ31" s="68"/>
    </row>
    <row r="32" spans="1:251" s="11" customFormat="1" ht="15.75" customHeight="1">
      <c r="A32" s="72"/>
      <c r="B32" s="75"/>
      <c r="C32" s="73" t="str">
        <f>IF(ISBLANK('支出总表（引用）'!A34)," ",'支出总表（引用）'!A34)</f>
        <v> </v>
      </c>
      <c r="D32" s="29" t="str">
        <f>IF(ISBLANK('支出总表（引用）'!B34)," ",'支出总表（引用）'!B34)</f>
        <v> </v>
      </c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8"/>
      <c r="IG32" s="68"/>
      <c r="IH32" s="68"/>
      <c r="II32" s="68"/>
      <c r="IJ32" s="68"/>
      <c r="IK32" s="68"/>
      <c r="IL32" s="68"/>
      <c r="IM32" s="68"/>
      <c r="IN32" s="68"/>
      <c r="IO32" s="68"/>
      <c r="IP32" s="68"/>
      <c r="IQ32" s="68"/>
    </row>
    <row r="33" spans="1:251" s="11" customFormat="1" ht="15.75" customHeight="1">
      <c r="A33" s="72"/>
      <c r="B33" s="75"/>
      <c r="C33" s="73" t="str">
        <f>IF(ISBLANK('支出总表（引用）'!A35)," ",'支出总表（引用）'!A35)</f>
        <v> </v>
      </c>
      <c r="D33" s="29" t="str">
        <f>IF(ISBLANK('支出总表（引用）'!B35)," ",'支出总表（引用）'!B35)</f>
        <v> </v>
      </c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  <c r="IL33" s="68"/>
      <c r="IM33" s="68"/>
      <c r="IN33" s="68"/>
      <c r="IO33" s="68"/>
      <c r="IP33" s="68"/>
      <c r="IQ33" s="68"/>
    </row>
    <row r="34" spans="1:251" s="11" customFormat="1" ht="15.75" customHeight="1">
      <c r="A34" s="72"/>
      <c r="B34" s="75"/>
      <c r="C34" s="73" t="str">
        <f>IF(ISBLANK('支出总表（引用）'!A36)," ",'支出总表（引用）'!A36)</f>
        <v> </v>
      </c>
      <c r="D34" s="29" t="str">
        <f>IF(ISBLANK('支出总表（引用）'!B36)," ",'支出总表（引用）'!B36)</f>
        <v> </v>
      </c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  <c r="IL34" s="68"/>
      <c r="IM34" s="68"/>
      <c r="IN34" s="68"/>
      <c r="IO34" s="68"/>
      <c r="IP34" s="68"/>
      <c r="IQ34" s="68"/>
    </row>
    <row r="35" spans="1:251" s="11" customFormat="1" ht="15.75" customHeight="1">
      <c r="A35" s="72"/>
      <c r="B35" s="75"/>
      <c r="C35" s="73" t="str">
        <f>IF(ISBLANK('支出总表（引用）'!A37)," ",'支出总表（引用）'!A37)</f>
        <v> </v>
      </c>
      <c r="D35" s="29" t="str">
        <f>IF(ISBLANK('支出总表（引用）'!B37)," ",'支出总表（引用）'!B37)</f>
        <v> </v>
      </c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8"/>
      <c r="IG35" s="68"/>
      <c r="IH35" s="68"/>
      <c r="II35" s="68"/>
      <c r="IJ35" s="68"/>
      <c r="IK35" s="68"/>
      <c r="IL35" s="68"/>
      <c r="IM35" s="68"/>
      <c r="IN35" s="68"/>
      <c r="IO35" s="68"/>
      <c r="IP35" s="68"/>
      <c r="IQ35" s="68"/>
    </row>
    <row r="36" spans="1:251" s="11" customFormat="1" ht="15.75" customHeight="1">
      <c r="A36" s="72"/>
      <c r="B36" s="75"/>
      <c r="C36" s="73" t="str">
        <f>IF(ISBLANK('支出总表（引用）'!A38)," ",'支出总表（引用）'!A38)</f>
        <v> </v>
      </c>
      <c r="D36" s="29" t="str">
        <f>IF(ISBLANK('支出总表（引用）'!B38)," ",'支出总表（引用）'!B38)</f>
        <v> </v>
      </c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  <c r="IL36" s="68"/>
      <c r="IM36" s="68"/>
      <c r="IN36" s="68"/>
      <c r="IO36" s="68"/>
      <c r="IP36" s="68"/>
      <c r="IQ36" s="68"/>
    </row>
    <row r="37" spans="1:251" s="11" customFormat="1" ht="15.75" customHeight="1">
      <c r="A37" s="72"/>
      <c r="B37" s="75"/>
      <c r="C37" s="73" t="str">
        <f>IF(ISBLANK('支出总表（引用）'!A39)," ",'支出总表（引用）'!A39)</f>
        <v> </v>
      </c>
      <c r="D37" s="29" t="str">
        <f>IF(ISBLANK('支出总表（引用）'!B39)," ",'支出总表（引用）'!B39)</f>
        <v> </v>
      </c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8"/>
      <c r="EU37" s="68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8"/>
      <c r="FJ37" s="68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8"/>
      <c r="FY37" s="68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8"/>
      <c r="GN37" s="68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8"/>
      <c r="HC37" s="68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8"/>
      <c r="HR37" s="68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8"/>
      <c r="IG37" s="68"/>
      <c r="IH37" s="68"/>
      <c r="II37" s="68"/>
      <c r="IJ37" s="68"/>
      <c r="IK37" s="68"/>
      <c r="IL37" s="68"/>
      <c r="IM37" s="68"/>
      <c r="IN37" s="68"/>
      <c r="IO37" s="68"/>
      <c r="IP37" s="68"/>
      <c r="IQ37" s="68"/>
    </row>
    <row r="38" spans="1:251" s="11" customFormat="1" ht="15.75" customHeight="1">
      <c r="A38" s="72"/>
      <c r="B38" s="75"/>
      <c r="C38" s="73" t="str">
        <f>IF(ISBLANK('支出总表（引用）'!A40)," ",'支出总表（引用）'!A40)</f>
        <v> </v>
      </c>
      <c r="D38" s="29" t="str">
        <f>IF(ISBLANK('支出总表（引用）'!B40)," ",'支出总表（引用）'!B40)</f>
        <v> </v>
      </c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8"/>
      <c r="EU38" s="68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8"/>
      <c r="FJ38" s="68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8"/>
      <c r="FY38" s="68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8"/>
      <c r="GN38" s="68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8"/>
      <c r="HC38" s="68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8"/>
      <c r="HR38" s="68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8"/>
      <c r="IG38" s="68"/>
      <c r="IH38" s="68"/>
      <c r="II38" s="68"/>
      <c r="IJ38" s="68"/>
      <c r="IK38" s="68"/>
      <c r="IL38" s="68"/>
      <c r="IM38" s="68"/>
      <c r="IN38" s="68"/>
      <c r="IO38" s="68"/>
      <c r="IP38" s="68"/>
      <c r="IQ38" s="68"/>
    </row>
    <row r="39" spans="1:251" s="11" customFormat="1" ht="15.75" customHeight="1">
      <c r="A39" s="72"/>
      <c r="B39" s="75"/>
      <c r="C39" s="73" t="str">
        <f>IF(ISBLANK('支出总表（引用）'!A41)," ",'支出总表（引用）'!A41)</f>
        <v> </v>
      </c>
      <c r="D39" s="29" t="str">
        <f>IF(ISBLANK('支出总表（引用）'!B41)," ",'支出总表（引用）'!B41)</f>
        <v> </v>
      </c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8"/>
      <c r="EU39" s="68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8"/>
      <c r="FJ39" s="68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8"/>
      <c r="FY39" s="68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8"/>
      <c r="GN39" s="68"/>
      <c r="GO39" s="68"/>
      <c r="GP39" s="68"/>
      <c r="GQ39" s="68"/>
      <c r="GR39" s="68"/>
      <c r="GS39" s="68"/>
      <c r="GT39" s="68"/>
      <c r="GU39" s="68"/>
      <c r="GV39" s="68"/>
      <c r="GW39" s="68"/>
      <c r="GX39" s="68"/>
      <c r="GY39" s="68"/>
      <c r="GZ39" s="68"/>
      <c r="HA39" s="68"/>
      <c r="HB39" s="68"/>
      <c r="HC39" s="68"/>
      <c r="HD39" s="68"/>
      <c r="HE39" s="68"/>
      <c r="HF39" s="68"/>
      <c r="HG39" s="68"/>
      <c r="HH39" s="68"/>
      <c r="HI39" s="68"/>
      <c r="HJ39" s="68"/>
      <c r="HK39" s="68"/>
      <c r="HL39" s="68"/>
      <c r="HM39" s="68"/>
      <c r="HN39" s="68"/>
      <c r="HO39" s="68"/>
      <c r="HP39" s="68"/>
      <c r="HQ39" s="68"/>
      <c r="HR39" s="68"/>
      <c r="HS39" s="68"/>
      <c r="HT39" s="68"/>
      <c r="HU39" s="68"/>
      <c r="HV39" s="68"/>
      <c r="HW39" s="68"/>
      <c r="HX39" s="68"/>
      <c r="HY39" s="68"/>
      <c r="HZ39" s="68"/>
      <c r="IA39" s="68"/>
      <c r="IB39" s="68"/>
      <c r="IC39" s="68"/>
      <c r="ID39" s="68"/>
      <c r="IE39" s="68"/>
      <c r="IF39" s="68"/>
      <c r="IG39" s="68"/>
      <c r="IH39" s="68"/>
      <c r="II39" s="68"/>
      <c r="IJ39" s="68"/>
      <c r="IK39" s="68"/>
      <c r="IL39" s="68"/>
      <c r="IM39" s="68"/>
      <c r="IN39" s="68"/>
      <c r="IO39" s="68"/>
      <c r="IP39" s="68"/>
      <c r="IQ39" s="68"/>
    </row>
    <row r="40" spans="1:251" s="11" customFormat="1" ht="15.75" customHeight="1">
      <c r="A40" s="72"/>
      <c r="B40" s="75"/>
      <c r="C40" s="73" t="str">
        <f>IF(ISBLANK('支出总表（引用）'!A42)," ",'支出总表（引用）'!A42)</f>
        <v> </v>
      </c>
      <c r="D40" s="29" t="str">
        <f>IF(ISBLANK('支出总表（引用）'!B42)," ",'支出总表（引用）'!B42)</f>
        <v> 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8"/>
      <c r="EU40" s="68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8"/>
      <c r="FJ40" s="68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8"/>
      <c r="FY40" s="68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8"/>
      <c r="GN40" s="68"/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68"/>
      <c r="HA40" s="68"/>
      <c r="HB40" s="68"/>
      <c r="HC40" s="68"/>
      <c r="HD40" s="68"/>
      <c r="HE40" s="68"/>
      <c r="HF40" s="68"/>
      <c r="HG40" s="68"/>
      <c r="HH40" s="68"/>
      <c r="HI40" s="68"/>
      <c r="HJ40" s="68"/>
      <c r="HK40" s="68"/>
      <c r="HL40" s="68"/>
      <c r="HM40" s="68"/>
      <c r="HN40" s="68"/>
      <c r="HO40" s="68"/>
      <c r="HP40" s="68"/>
      <c r="HQ40" s="68"/>
      <c r="HR40" s="68"/>
      <c r="HS40" s="68"/>
      <c r="HT40" s="68"/>
      <c r="HU40" s="68"/>
      <c r="HV40" s="68"/>
      <c r="HW40" s="68"/>
      <c r="HX40" s="68"/>
      <c r="HY40" s="68"/>
      <c r="HZ40" s="68"/>
      <c r="IA40" s="68"/>
      <c r="IB40" s="68"/>
      <c r="IC40" s="68"/>
      <c r="ID40" s="68"/>
      <c r="IE40" s="68"/>
      <c r="IF40" s="68"/>
      <c r="IG40" s="68"/>
      <c r="IH40" s="68"/>
      <c r="II40" s="68"/>
      <c r="IJ40" s="68"/>
      <c r="IK40" s="68"/>
      <c r="IL40" s="68"/>
      <c r="IM40" s="68"/>
      <c r="IN40" s="68"/>
      <c r="IO40" s="68"/>
      <c r="IP40" s="68"/>
      <c r="IQ40" s="68"/>
    </row>
    <row r="41" spans="1:251" s="11" customFormat="1" ht="15.75" customHeight="1">
      <c r="A41" s="72"/>
      <c r="B41" s="75"/>
      <c r="C41" s="73" t="str">
        <f>IF(ISBLANK('支出总表（引用）'!A43)," ",'支出总表（引用）'!A43)</f>
        <v> </v>
      </c>
      <c r="D41" s="29" t="str">
        <f>IF(ISBLANK('支出总表（引用）'!B43)," ",'支出总表（引用）'!B43)</f>
        <v> </v>
      </c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8"/>
      <c r="EU41" s="68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8"/>
      <c r="FJ41" s="68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8"/>
      <c r="FY41" s="68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8"/>
      <c r="GN41" s="68"/>
      <c r="GO41" s="68"/>
      <c r="GP41" s="68"/>
      <c r="GQ41" s="68"/>
      <c r="GR41" s="68"/>
      <c r="GS41" s="68"/>
      <c r="GT41" s="68"/>
      <c r="GU41" s="68"/>
      <c r="GV41" s="68"/>
      <c r="GW41" s="68"/>
      <c r="GX41" s="68"/>
      <c r="GY41" s="68"/>
      <c r="GZ41" s="68"/>
      <c r="HA41" s="68"/>
      <c r="HB41" s="68"/>
      <c r="HC41" s="68"/>
      <c r="HD41" s="68"/>
      <c r="HE41" s="68"/>
      <c r="HF41" s="68"/>
      <c r="HG41" s="68"/>
      <c r="HH41" s="68"/>
      <c r="HI41" s="68"/>
      <c r="HJ41" s="68"/>
      <c r="HK41" s="68"/>
      <c r="HL41" s="68"/>
      <c r="HM41" s="68"/>
      <c r="HN41" s="68"/>
      <c r="HO41" s="68"/>
      <c r="HP41" s="68"/>
      <c r="HQ41" s="68"/>
      <c r="HR41" s="68"/>
      <c r="HS41" s="68"/>
      <c r="HT41" s="68"/>
      <c r="HU41" s="68"/>
      <c r="HV41" s="68"/>
      <c r="HW41" s="68"/>
      <c r="HX41" s="68"/>
      <c r="HY41" s="68"/>
      <c r="HZ41" s="68"/>
      <c r="IA41" s="68"/>
      <c r="IB41" s="68"/>
      <c r="IC41" s="68"/>
      <c r="ID41" s="68"/>
      <c r="IE41" s="68"/>
      <c r="IF41" s="68"/>
      <c r="IG41" s="68"/>
      <c r="IH41" s="68"/>
      <c r="II41" s="68"/>
      <c r="IJ41" s="68"/>
      <c r="IK41" s="68"/>
      <c r="IL41" s="68"/>
      <c r="IM41" s="68"/>
      <c r="IN41" s="68"/>
      <c r="IO41" s="68"/>
      <c r="IP41" s="68"/>
      <c r="IQ41" s="68"/>
    </row>
    <row r="42" spans="1:251" s="11" customFormat="1" ht="15.75" customHeight="1">
      <c r="A42" s="72"/>
      <c r="B42" s="75"/>
      <c r="C42" s="73" t="str">
        <f>IF(ISBLANK('支出总表（引用）'!A44)," ",'支出总表（引用）'!A44)</f>
        <v> </v>
      </c>
      <c r="D42" s="29" t="str">
        <f>IF(ISBLANK('支出总表（引用）'!B44)," ",'支出总表（引用）'!B44)</f>
        <v> </v>
      </c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8"/>
      <c r="EU42" s="68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8"/>
      <c r="FJ42" s="68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8"/>
      <c r="FY42" s="68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M42" s="68"/>
      <c r="GN42" s="68"/>
      <c r="GO42" s="68"/>
      <c r="GP42" s="68"/>
      <c r="GQ42" s="68"/>
      <c r="GR42" s="68"/>
      <c r="GS42" s="68"/>
      <c r="GT42" s="68"/>
      <c r="GU42" s="68"/>
      <c r="GV42" s="68"/>
      <c r="GW42" s="68"/>
      <c r="GX42" s="68"/>
      <c r="GY42" s="68"/>
      <c r="GZ42" s="68"/>
      <c r="HA42" s="68"/>
      <c r="HB42" s="68"/>
      <c r="HC42" s="68"/>
      <c r="HD42" s="68"/>
      <c r="HE42" s="68"/>
      <c r="HF42" s="68"/>
      <c r="HG42" s="68"/>
      <c r="HH42" s="68"/>
      <c r="HI42" s="68"/>
      <c r="HJ42" s="68"/>
      <c r="HK42" s="68"/>
      <c r="HL42" s="68"/>
      <c r="HM42" s="68"/>
      <c r="HN42" s="68"/>
      <c r="HO42" s="68"/>
      <c r="HP42" s="68"/>
      <c r="HQ42" s="68"/>
      <c r="HR42" s="68"/>
      <c r="HS42" s="68"/>
      <c r="HT42" s="68"/>
      <c r="HU42" s="68"/>
      <c r="HV42" s="68"/>
      <c r="HW42" s="68"/>
      <c r="HX42" s="68"/>
      <c r="HY42" s="68"/>
      <c r="HZ42" s="68"/>
      <c r="IA42" s="68"/>
      <c r="IB42" s="68"/>
      <c r="IC42" s="68"/>
      <c r="ID42" s="68"/>
      <c r="IE42" s="68"/>
      <c r="IF42" s="68"/>
      <c r="IG42" s="68"/>
      <c r="IH42" s="68"/>
      <c r="II42" s="68"/>
      <c r="IJ42" s="68"/>
      <c r="IK42" s="68"/>
      <c r="IL42" s="68"/>
      <c r="IM42" s="68"/>
      <c r="IN42" s="68"/>
      <c r="IO42" s="68"/>
      <c r="IP42" s="68"/>
      <c r="IQ42" s="68"/>
    </row>
    <row r="43" spans="1:251" s="11" customFormat="1" ht="15.75" customHeight="1">
      <c r="A43" s="72"/>
      <c r="B43" s="75"/>
      <c r="C43" s="73" t="str">
        <f>IF(ISBLANK('支出总表（引用）'!A45)," ",'支出总表（引用）'!A45)</f>
        <v> </v>
      </c>
      <c r="D43" s="29" t="str">
        <f>IF(ISBLANK('支出总表（引用）'!B45)," ",'支出总表（引用）'!B45)</f>
        <v> </v>
      </c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8"/>
      <c r="EU43" s="68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8"/>
      <c r="FJ43" s="68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8"/>
      <c r="FY43" s="68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8"/>
      <c r="GN43" s="68"/>
      <c r="GO43" s="68"/>
      <c r="GP43" s="68"/>
      <c r="GQ43" s="68"/>
      <c r="GR43" s="68"/>
      <c r="GS43" s="68"/>
      <c r="GT43" s="68"/>
      <c r="GU43" s="68"/>
      <c r="GV43" s="68"/>
      <c r="GW43" s="68"/>
      <c r="GX43" s="68"/>
      <c r="GY43" s="68"/>
      <c r="GZ43" s="68"/>
      <c r="HA43" s="68"/>
      <c r="HB43" s="68"/>
      <c r="HC43" s="68"/>
      <c r="HD43" s="68"/>
      <c r="HE43" s="68"/>
      <c r="HF43" s="68"/>
      <c r="HG43" s="68"/>
      <c r="HH43" s="68"/>
      <c r="HI43" s="68"/>
      <c r="HJ43" s="68"/>
      <c r="HK43" s="68"/>
      <c r="HL43" s="68"/>
      <c r="HM43" s="68"/>
      <c r="HN43" s="68"/>
      <c r="HO43" s="68"/>
      <c r="HP43" s="68"/>
      <c r="HQ43" s="68"/>
      <c r="HR43" s="68"/>
      <c r="HS43" s="68"/>
      <c r="HT43" s="68"/>
      <c r="HU43" s="68"/>
      <c r="HV43" s="68"/>
      <c r="HW43" s="68"/>
      <c r="HX43" s="68"/>
      <c r="HY43" s="68"/>
      <c r="HZ43" s="68"/>
      <c r="IA43" s="68"/>
      <c r="IB43" s="68"/>
      <c r="IC43" s="68"/>
      <c r="ID43" s="68"/>
      <c r="IE43" s="68"/>
      <c r="IF43" s="68"/>
      <c r="IG43" s="68"/>
      <c r="IH43" s="68"/>
      <c r="II43" s="68"/>
      <c r="IJ43" s="68"/>
      <c r="IK43" s="68"/>
      <c r="IL43" s="68"/>
      <c r="IM43" s="68"/>
      <c r="IN43" s="68"/>
      <c r="IO43" s="68"/>
      <c r="IP43" s="68"/>
      <c r="IQ43" s="68"/>
    </row>
    <row r="44" spans="1:251" s="11" customFormat="1" ht="15.75" customHeight="1">
      <c r="A44" s="72"/>
      <c r="B44" s="75"/>
      <c r="C44" s="73" t="str">
        <f>IF(ISBLANK('支出总表（引用）'!A46)," ",'支出总表（引用）'!A46)</f>
        <v> </v>
      </c>
      <c r="D44" s="29" t="str">
        <f>IF(ISBLANK('支出总表（引用）'!B46)," ",'支出总表（引用）'!B46)</f>
        <v> </v>
      </c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8"/>
      <c r="EU44" s="68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8"/>
      <c r="FJ44" s="68"/>
      <c r="FK44" s="68"/>
      <c r="FL44" s="68"/>
      <c r="FM44" s="68"/>
      <c r="FN44" s="68"/>
      <c r="FO44" s="68"/>
      <c r="FP44" s="68"/>
      <c r="FQ44" s="68"/>
      <c r="FR44" s="68"/>
      <c r="FS44" s="68"/>
      <c r="FT44" s="68"/>
      <c r="FU44" s="68"/>
      <c r="FV44" s="68"/>
      <c r="FW44" s="68"/>
      <c r="FX44" s="68"/>
      <c r="FY44" s="68"/>
      <c r="FZ44" s="68"/>
      <c r="GA44" s="68"/>
      <c r="GB44" s="68"/>
      <c r="GC44" s="68"/>
      <c r="GD44" s="68"/>
      <c r="GE44" s="68"/>
      <c r="GF44" s="68"/>
      <c r="GG44" s="68"/>
      <c r="GH44" s="68"/>
      <c r="GI44" s="68"/>
      <c r="GJ44" s="68"/>
      <c r="GK44" s="68"/>
      <c r="GL44" s="68"/>
      <c r="GM44" s="68"/>
      <c r="GN44" s="68"/>
      <c r="GO44" s="68"/>
      <c r="GP44" s="68"/>
      <c r="GQ44" s="68"/>
      <c r="GR44" s="68"/>
      <c r="GS44" s="68"/>
      <c r="GT44" s="68"/>
      <c r="GU44" s="68"/>
      <c r="GV44" s="68"/>
      <c r="GW44" s="68"/>
      <c r="GX44" s="68"/>
      <c r="GY44" s="68"/>
      <c r="GZ44" s="68"/>
      <c r="HA44" s="68"/>
      <c r="HB44" s="68"/>
      <c r="HC44" s="68"/>
      <c r="HD44" s="68"/>
      <c r="HE44" s="68"/>
      <c r="HF44" s="68"/>
      <c r="HG44" s="68"/>
      <c r="HH44" s="68"/>
      <c r="HI44" s="68"/>
      <c r="HJ44" s="68"/>
      <c r="HK44" s="68"/>
      <c r="HL44" s="68"/>
      <c r="HM44" s="68"/>
      <c r="HN44" s="68"/>
      <c r="HO44" s="68"/>
      <c r="HP44" s="68"/>
      <c r="HQ44" s="68"/>
      <c r="HR44" s="68"/>
      <c r="HS44" s="68"/>
      <c r="HT44" s="68"/>
      <c r="HU44" s="68"/>
      <c r="HV44" s="68"/>
      <c r="HW44" s="68"/>
      <c r="HX44" s="68"/>
      <c r="HY44" s="68"/>
      <c r="HZ44" s="68"/>
      <c r="IA44" s="68"/>
      <c r="IB44" s="68"/>
      <c r="IC44" s="68"/>
      <c r="ID44" s="68"/>
      <c r="IE44" s="68"/>
      <c r="IF44" s="68"/>
      <c r="IG44" s="68"/>
      <c r="IH44" s="68"/>
      <c r="II44" s="68"/>
      <c r="IJ44" s="68"/>
      <c r="IK44" s="68"/>
      <c r="IL44" s="68"/>
      <c r="IM44" s="68"/>
      <c r="IN44" s="68"/>
      <c r="IO44" s="68"/>
      <c r="IP44" s="68"/>
      <c r="IQ44" s="68"/>
    </row>
    <row r="45" spans="1:251" s="11" customFormat="1" ht="15.75" customHeight="1">
      <c r="A45" s="72"/>
      <c r="B45" s="75"/>
      <c r="C45" s="73" t="str">
        <f>IF(ISBLANK('支出总表（引用）'!A47)," ",'支出总表（引用）'!A47)</f>
        <v> </v>
      </c>
      <c r="D45" s="29" t="str">
        <f>IF(ISBLANK('支出总表（引用）'!B47)," ",'支出总表（引用）'!B47)</f>
        <v> 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8"/>
      <c r="EU45" s="68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68"/>
      <c r="FI45" s="68"/>
      <c r="FJ45" s="68"/>
      <c r="FK45" s="68"/>
      <c r="FL45" s="68"/>
      <c r="FM45" s="68"/>
      <c r="FN45" s="68"/>
      <c r="FO45" s="68"/>
      <c r="FP45" s="68"/>
      <c r="FQ45" s="68"/>
      <c r="FR45" s="68"/>
      <c r="FS45" s="68"/>
      <c r="FT45" s="68"/>
      <c r="FU45" s="68"/>
      <c r="FV45" s="68"/>
      <c r="FW45" s="68"/>
      <c r="FX45" s="68"/>
      <c r="FY45" s="68"/>
      <c r="FZ45" s="68"/>
      <c r="GA45" s="68"/>
      <c r="GB45" s="68"/>
      <c r="GC45" s="68"/>
      <c r="GD45" s="68"/>
      <c r="GE45" s="68"/>
      <c r="GF45" s="68"/>
      <c r="GG45" s="68"/>
      <c r="GH45" s="68"/>
      <c r="GI45" s="68"/>
      <c r="GJ45" s="68"/>
      <c r="GK45" s="68"/>
      <c r="GL45" s="68"/>
      <c r="GM45" s="68"/>
      <c r="GN45" s="68"/>
      <c r="GO45" s="68"/>
      <c r="GP45" s="68"/>
      <c r="GQ45" s="68"/>
      <c r="GR45" s="68"/>
      <c r="GS45" s="68"/>
      <c r="GT45" s="68"/>
      <c r="GU45" s="68"/>
      <c r="GV45" s="68"/>
      <c r="GW45" s="68"/>
      <c r="GX45" s="68"/>
      <c r="GY45" s="68"/>
      <c r="GZ45" s="68"/>
      <c r="HA45" s="68"/>
      <c r="HB45" s="68"/>
      <c r="HC45" s="68"/>
      <c r="HD45" s="68"/>
      <c r="HE45" s="68"/>
      <c r="HF45" s="68"/>
      <c r="HG45" s="68"/>
      <c r="HH45" s="68"/>
      <c r="HI45" s="68"/>
      <c r="HJ45" s="68"/>
      <c r="HK45" s="68"/>
      <c r="HL45" s="68"/>
      <c r="HM45" s="68"/>
      <c r="HN45" s="68"/>
      <c r="HO45" s="68"/>
      <c r="HP45" s="68"/>
      <c r="HQ45" s="68"/>
      <c r="HR45" s="68"/>
      <c r="HS45" s="68"/>
      <c r="HT45" s="68"/>
      <c r="HU45" s="68"/>
      <c r="HV45" s="68"/>
      <c r="HW45" s="68"/>
      <c r="HX45" s="68"/>
      <c r="HY45" s="68"/>
      <c r="HZ45" s="68"/>
      <c r="IA45" s="68"/>
      <c r="IB45" s="68"/>
      <c r="IC45" s="68"/>
      <c r="ID45" s="68"/>
      <c r="IE45" s="68"/>
      <c r="IF45" s="68"/>
      <c r="IG45" s="68"/>
      <c r="IH45" s="68"/>
      <c r="II45" s="68"/>
      <c r="IJ45" s="68"/>
      <c r="IK45" s="68"/>
      <c r="IL45" s="68"/>
      <c r="IM45" s="68"/>
      <c r="IN45" s="68"/>
      <c r="IO45" s="68"/>
      <c r="IP45" s="68"/>
      <c r="IQ45" s="68"/>
    </row>
    <row r="46" spans="1:251" s="11" customFormat="1" ht="15.75" customHeight="1">
      <c r="A46" s="72"/>
      <c r="B46" s="75"/>
      <c r="C46" s="73" t="str">
        <f>IF(ISBLANK('支出总表（引用）'!A48)," ",'支出总表（引用）'!A48)</f>
        <v> </v>
      </c>
      <c r="D46" s="29" t="str">
        <f>IF(ISBLANK('支出总表（引用）'!B48)," ",'支出总表（引用）'!B48)</f>
        <v> 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8"/>
      <c r="EU46" s="68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8"/>
      <c r="FJ46" s="68"/>
      <c r="FK46" s="68"/>
      <c r="FL46" s="68"/>
      <c r="FM46" s="68"/>
      <c r="FN46" s="68"/>
      <c r="FO46" s="68"/>
      <c r="FP46" s="68"/>
      <c r="FQ46" s="68"/>
      <c r="FR46" s="68"/>
      <c r="FS46" s="68"/>
      <c r="FT46" s="68"/>
      <c r="FU46" s="68"/>
      <c r="FV46" s="68"/>
      <c r="FW46" s="68"/>
      <c r="FX46" s="68"/>
      <c r="FY46" s="68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68"/>
      <c r="GK46" s="68"/>
      <c r="GL46" s="68"/>
      <c r="GM46" s="68"/>
      <c r="GN46" s="68"/>
      <c r="GO46" s="68"/>
      <c r="GP46" s="68"/>
      <c r="GQ46" s="68"/>
      <c r="GR46" s="68"/>
      <c r="GS46" s="68"/>
      <c r="GT46" s="68"/>
      <c r="GU46" s="68"/>
      <c r="GV46" s="68"/>
      <c r="GW46" s="68"/>
      <c r="GX46" s="68"/>
      <c r="GY46" s="68"/>
      <c r="GZ46" s="68"/>
      <c r="HA46" s="68"/>
      <c r="HB46" s="68"/>
      <c r="HC46" s="68"/>
      <c r="HD46" s="68"/>
      <c r="HE46" s="68"/>
      <c r="HF46" s="68"/>
      <c r="HG46" s="68"/>
      <c r="HH46" s="68"/>
      <c r="HI46" s="68"/>
      <c r="HJ46" s="68"/>
      <c r="HK46" s="68"/>
      <c r="HL46" s="68"/>
      <c r="HM46" s="68"/>
      <c r="HN46" s="68"/>
      <c r="HO46" s="68"/>
      <c r="HP46" s="68"/>
      <c r="HQ46" s="68"/>
      <c r="HR46" s="68"/>
      <c r="HS46" s="68"/>
      <c r="HT46" s="68"/>
      <c r="HU46" s="68"/>
      <c r="HV46" s="68"/>
      <c r="HW46" s="68"/>
      <c r="HX46" s="68"/>
      <c r="HY46" s="68"/>
      <c r="HZ46" s="68"/>
      <c r="IA46" s="68"/>
      <c r="IB46" s="68"/>
      <c r="IC46" s="68"/>
      <c r="ID46" s="68"/>
      <c r="IE46" s="68"/>
      <c r="IF46" s="68"/>
      <c r="IG46" s="68"/>
      <c r="IH46" s="68"/>
      <c r="II46" s="68"/>
      <c r="IJ46" s="68"/>
      <c r="IK46" s="68"/>
      <c r="IL46" s="68"/>
      <c r="IM46" s="68"/>
      <c r="IN46" s="68"/>
      <c r="IO46" s="68"/>
      <c r="IP46" s="68"/>
      <c r="IQ46" s="68"/>
    </row>
    <row r="47" spans="1:251" s="11" customFormat="1" ht="15.75" customHeight="1">
      <c r="A47" s="72"/>
      <c r="B47" s="75"/>
      <c r="C47" s="73" t="str">
        <f>IF(ISBLANK('支出总表（引用）'!A49)," ",'支出总表（引用）'!A49)</f>
        <v> </v>
      </c>
      <c r="D47" s="29" t="str">
        <f>IF(ISBLANK('支出总表（引用）'!B49)," ",'支出总表（引用）'!B49)</f>
        <v> 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8"/>
      <c r="EU47" s="68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8"/>
      <c r="FJ47" s="68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  <c r="FV47" s="68"/>
      <c r="FW47" s="68"/>
      <c r="FX47" s="68"/>
      <c r="FY47" s="68"/>
      <c r="FZ47" s="68"/>
      <c r="GA47" s="68"/>
      <c r="GB47" s="68"/>
      <c r="GC47" s="68"/>
      <c r="GD47" s="68"/>
      <c r="GE47" s="68"/>
      <c r="GF47" s="68"/>
      <c r="GG47" s="68"/>
      <c r="GH47" s="68"/>
      <c r="GI47" s="68"/>
      <c r="GJ47" s="68"/>
      <c r="GK47" s="68"/>
      <c r="GL47" s="68"/>
      <c r="GM47" s="68"/>
      <c r="GN47" s="68"/>
      <c r="GO47" s="68"/>
      <c r="GP47" s="68"/>
      <c r="GQ47" s="68"/>
      <c r="GR47" s="68"/>
      <c r="GS47" s="68"/>
      <c r="GT47" s="68"/>
      <c r="GU47" s="68"/>
      <c r="GV47" s="68"/>
      <c r="GW47" s="68"/>
      <c r="GX47" s="68"/>
      <c r="GY47" s="68"/>
      <c r="GZ47" s="68"/>
      <c r="HA47" s="68"/>
      <c r="HB47" s="68"/>
      <c r="HC47" s="68"/>
      <c r="HD47" s="68"/>
      <c r="HE47" s="68"/>
      <c r="HF47" s="68"/>
      <c r="HG47" s="68"/>
      <c r="HH47" s="68"/>
      <c r="HI47" s="68"/>
      <c r="HJ47" s="68"/>
      <c r="HK47" s="68"/>
      <c r="HL47" s="68"/>
      <c r="HM47" s="68"/>
      <c r="HN47" s="68"/>
      <c r="HO47" s="68"/>
      <c r="HP47" s="68"/>
      <c r="HQ47" s="68"/>
      <c r="HR47" s="68"/>
      <c r="HS47" s="68"/>
      <c r="HT47" s="68"/>
      <c r="HU47" s="68"/>
      <c r="HV47" s="68"/>
      <c r="HW47" s="68"/>
      <c r="HX47" s="68"/>
      <c r="HY47" s="68"/>
      <c r="HZ47" s="68"/>
      <c r="IA47" s="68"/>
      <c r="IB47" s="68"/>
      <c r="IC47" s="68"/>
      <c r="ID47" s="68"/>
      <c r="IE47" s="68"/>
      <c r="IF47" s="68"/>
      <c r="IG47" s="68"/>
      <c r="IH47" s="68"/>
      <c r="II47" s="68"/>
      <c r="IJ47" s="68"/>
      <c r="IK47" s="68"/>
      <c r="IL47" s="68"/>
      <c r="IM47" s="68"/>
      <c r="IN47" s="68"/>
      <c r="IO47" s="68"/>
      <c r="IP47" s="68"/>
      <c r="IQ47" s="68"/>
    </row>
    <row r="48" spans="1:251" s="11" customFormat="1" ht="15.75" customHeight="1">
      <c r="A48" s="74"/>
      <c r="B48" s="75"/>
      <c r="C48" s="73"/>
      <c r="D48" s="29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8"/>
      <c r="EU48" s="68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8"/>
      <c r="FJ48" s="68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8"/>
      <c r="FY48" s="68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8"/>
      <c r="GN48" s="68"/>
      <c r="GO48" s="68"/>
      <c r="GP48" s="68"/>
      <c r="GQ48" s="68"/>
      <c r="GR48" s="68"/>
      <c r="GS48" s="68"/>
      <c r="GT48" s="68"/>
      <c r="GU48" s="68"/>
      <c r="GV48" s="68"/>
      <c r="GW48" s="68"/>
      <c r="GX48" s="68"/>
      <c r="GY48" s="68"/>
      <c r="GZ48" s="68"/>
      <c r="HA48" s="68"/>
      <c r="HB48" s="68"/>
      <c r="HC48" s="68"/>
      <c r="HD48" s="68"/>
      <c r="HE48" s="68"/>
      <c r="HF48" s="68"/>
      <c r="HG48" s="68"/>
      <c r="HH48" s="68"/>
      <c r="HI48" s="68"/>
      <c r="HJ48" s="68"/>
      <c r="HK48" s="68"/>
      <c r="HL48" s="68"/>
      <c r="HM48" s="68"/>
      <c r="HN48" s="68"/>
      <c r="HO48" s="68"/>
      <c r="HP48" s="68"/>
      <c r="HQ48" s="68"/>
      <c r="HR48" s="68"/>
      <c r="HS48" s="68"/>
      <c r="HT48" s="68"/>
      <c r="HU48" s="68"/>
      <c r="HV48" s="68"/>
      <c r="HW48" s="68"/>
      <c r="HX48" s="68"/>
      <c r="HY48" s="68"/>
      <c r="HZ48" s="68"/>
      <c r="IA48" s="68"/>
      <c r="IB48" s="68"/>
      <c r="IC48" s="68"/>
      <c r="ID48" s="68"/>
      <c r="IE48" s="68"/>
      <c r="IF48" s="68"/>
      <c r="IG48" s="68"/>
      <c r="IH48" s="68"/>
      <c r="II48" s="68"/>
      <c r="IJ48" s="68"/>
      <c r="IK48" s="68"/>
      <c r="IL48" s="68"/>
      <c r="IM48" s="68"/>
      <c r="IN48" s="68"/>
      <c r="IO48" s="68"/>
      <c r="IP48" s="68"/>
      <c r="IQ48" s="68"/>
    </row>
    <row r="49" spans="1:251" s="11" customFormat="1" ht="15.75" customHeight="1">
      <c r="A49" s="71" t="s">
        <v>18</v>
      </c>
      <c r="B49" s="39">
        <v>2273.2</v>
      </c>
      <c r="C49" s="71" t="s">
        <v>19</v>
      </c>
      <c r="D49" s="39">
        <f>IF(ISBLANK('支出总表（引用）'!B7)," ",'支出总表（引用）'!B7)</f>
        <v>2279.284465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8"/>
      <c r="EU49" s="68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8"/>
      <c r="FJ49" s="68"/>
      <c r="FK49" s="68"/>
      <c r="FL49" s="68"/>
      <c r="FM49" s="68"/>
      <c r="FN49" s="68"/>
      <c r="FO49" s="68"/>
      <c r="FP49" s="68"/>
      <c r="FQ49" s="68"/>
      <c r="FR49" s="68"/>
      <c r="FS49" s="68"/>
      <c r="FT49" s="68"/>
      <c r="FU49" s="68"/>
      <c r="FV49" s="68"/>
      <c r="FW49" s="68"/>
      <c r="FX49" s="68"/>
      <c r="FY49" s="68"/>
      <c r="FZ49" s="68"/>
      <c r="GA49" s="68"/>
      <c r="GB49" s="68"/>
      <c r="GC49" s="68"/>
      <c r="GD49" s="68"/>
      <c r="GE49" s="68"/>
      <c r="GF49" s="68"/>
      <c r="GG49" s="68"/>
      <c r="GH49" s="68"/>
      <c r="GI49" s="68"/>
      <c r="GJ49" s="68"/>
      <c r="GK49" s="68"/>
      <c r="GL49" s="68"/>
      <c r="GM49" s="68"/>
      <c r="GN49" s="68"/>
      <c r="GO49" s="68"/>
      <c r="GP49" s="68"/>
      <c r="GQ49" s="68"/>
      <c r="GR49" s="68"/>
      <c r="GS49" s="68"/>
      <c r="GT49" s="68"/>
      <c r="GU49" s="68"/>
      <c r="GV49" s="68"/>
      <c r="GW49" s="68"/>
      <c r="GX49" s="68"/>
      <c r="GY49" s="68"/>
      <c r="GZ49" s="68"/>
      <c r="HA49" s="68"/>
      <c r="HB49" s="68"/>
      <c r="HC49" s="68"/>
      <c r="HD49" s="68"/>
      <c r="HE49" s="68"/>
      <c r="HF49" s="68"/>
      <c r="HG49" s="68"/>
      <c r="HH49" s="68"/>
      <c r="HI49" s="68"/>
      <c r="HJ49" s="68"/>
      <c r="HK49" s="68"/>
      <c r="HL49" s="68"/>
      <c r="HM49" s="68"/>
      <c r="HN49" s="68"/>
      <c r="HO49" s="68"/>
      <c r="HP49" s="68"/>
      <c r="HQ49" s="68"/>
      <c r="HR49" s="68"/>
      <c r="HS49" s="68"/>
      <c r="HT49" s="68"/>
      <c r="HU49" s="68"/>
      <c r="HV49" s="68"/>
      <c r="HW49" s="68"/>
      <c r="HX49" s="68"/>
      <c r="HY49" s="68"/>
      <c r="HZ49" s="68"/>
      <c r="IA49" s="68"/>
      <c r="IB49" s="68"/>
      <c r="IC49" s="68"/>
      <c r="ID49" s="68"/>
      <c r="IE49" s="68"/>
      <c r="IF49" s="68"/>
      <c r="IG49" s="68"/>
      <c r="IH49" s="68"/>
      <c r="II49" s="68"/>
      <c r="IJ49" s="68"/>
      <c r="IK49" s="68"/>
      <c r="IL49" s="68"/>
      <c r="IM49" s="68"/>
      <c r="IN49" s="68"/>
      <c r="IO49" s="68"/>
      <c r="IP49" s="68"/>
      <c r="IQ49" s="68"/>
    </row>
    <row r="50" spans="1:251" s="11" customFormat="1" ht="15.75" customHeight="1">
      <c r="A50" s="74" t="s">
        <v>20</v>
      </c>
      <c r="B50" s="39"/>
      <c r="C50" s="74" t="s">
        <v>21</v>
      </c>
      <c r="D50" s="39" t="str">
        <f>IF(ISBLANK('支出总表（引用）'!C7)," ",'支出总表（引用）'!C7)</f>
        <v> 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8"/>
      <c r="EU50" s="68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8"/>
      <c r="FJ50" s="68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X50" s="68"/>
      <c r="FY50" s="68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M50" s="68"/>
      <c r="GN50" s="68"/>
      <c r="GO50" s="68"/>
      <c r="GP50" s="68"/>
      <c r="GQ50" s="68"/>
      <c r="GR50" s="68"/>
      <c r="GS50" s="68"/>
      <c r="GT50" s="68"/>
      <c r="GU50" s="68"/>
      <c r="GV50" s="68"/>
      <c r="GW50" s="68"/>
      <c r="GX50" s="68"/>
      <c r="GY50" s="68"/>
      <c r="GZ50" s="68"/>
      <c r="HA50" s="68"/>
      <c r="HB50" s="68"/>
      <c r="HC50" s="68"/>
      <c r="HD50" s="68"/>
      <c r="HE50" s="68"/>
      <c r="HF50" s="68"/>
      <c r="HG50" s="68"/>
      <c r="HH50" s="68"/>
      <c r="HI50" s="68"/>
      <c r="HJ50" s="68"/>
      <c r="HK50" s="68"/>
      <c r="HL50" s="68"/>
      <c r="HM50" s="68"/>
      <c r="HN50" s="68"/>
      <c r="HO50" s="68"/>
      <c r="HP50" s="68"/>
      <c r="HQ50" s="68"/>
      <c r="HR50" s="68"/>
      <c r="HS50" s="68"/>
      <c r="HT50" s="68"/>
      <c r="HU50" s="68"/>
      <c r="HV50" s="68"/>
      <c r="HW50" s="68"/>
      <c r="HX50" s="68"/>
      <c r="HY50" s="68"/>
      <c r="HZ50" s="68"/>
      <c r="IA50" s="68"/>
      <c r="IB50" s="68"/>
      <c r="IC50" s="68"/>
      <c r="ID50" s="68"/>
      <c r="IE50" s="68"/>
      <c r="IF50" s="68"/>
      <c r="IG50" s="68"/>
      <c r="IH50" s="68"/>
      <c r="II50" s="68"/>
      <c r="IJ50" s="68"/>
      <c r="IK50" s="68"/>
      <c r="IL50" s="68"/>
      <c r="IM50" s="68"/>
      <c r="IN50" s="68"/>
      <c r="IO50" s="68"/>
      <c r="IP50" s="68"/>
      <c r="IQ50" s="68"/>
    </row>
    <row r="51" spans="1:251" s="11" customFormat="1" ht="15.75" customHeight="1">
      <c r="A51" s="74" t="s">
        <v>22</v>
      </c>
      <c r="B51" s="39">
        <v>6.084465</v>
      </c>
      <c r="C51" s="13"/>
      <c r="D51" s="13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8"/>
      <c r="EU51" s="68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8"/>
      <c r="FJ51" s="68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8"/>
      <c r="FY51" s="68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8"/>
      <c r="GN51" s="68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8"/>
      <c r="HC51" s="68"/>
      <c r="HD51" s="68"/>
      <c r="HE51" s="68"/>
      <c r="HF51" s="68"/>
      <c r="HG51" s="68"/>
      <c r="HH51" s="68"/>
      <c r="HI51" s="68"/>
      <c r="HJ51" s="68"/>
      <c r="HK51" s="68"/>
      <c r="HL51" s="68"/>
      <c r="HM51" s="68"/>
      <c r="HN51" s="68"/>
      <c r="HO51" s="68"/>
      <c r="HP51" s="68"/>
      <c r="HQ51" s="68"/>
      <c r="HR51" s="68"/>
      <c r="HS51" s="68"/>
      <c r="HT51" s="68"/>
      <c r="HU51" s="68"/>
      <c r="HV51" s="68"/>
      <c r="HW51" s="68"/>
      <c r="HX51" s="68"/>
      <c r="HY51" s="68"/>
      <c r="HZ51" s="68"/>
      <c r="IA51" s="68"/>
      <c r="IB51" s="68"/>
      <c r="IC51" s="68"/>
      <c r="ID51" s="68"/>
      <c r="IE51" s="68"/>
      <c r="IF51" s="68"/>
      <c r="IG51" s="68"/>
      <c r="IH51" s="68"/>
      <c r="II51" s="68"/>
      <c r="IJ51" s="68"/>
      <c r="IK51" s="68"/>
      <c r="IL51" s="68"/>
      <c r="IM51" s="68"/>
      <c r="IN51" s="68"/>
      <c r="IO51" s="68"/>
      <c r="IP51" s="68"/>
      <c r="IQ51" s="68"/>
    </row>
    <row r="52" spans="1:251" s="11" customFormat="1" ht="15.75" customHeight="1">
      <c r="A52" s="72"/>
      <c r="B52" s="39"/>
      <c r="C52" s="72"/>
      <c r="D52" s="39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8"/>
      <c r="EU52" s="68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8"/>
      <c r="FJ52" s="68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8"/>
      <c r="FY52" s="68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8"/>
      <c r="GN52" s="68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8"/>
      <c r="HC52" s="68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  <c r="HQ52" s="68"/>
      <c r="HR52" s="68"/>
      <c r="HS52" s="68"/>
      <c r="HT52" s="68"/>
      <c r="HU52" s="68"/>
      <c r="HV52" s="68"/>
      <c r="HW52" s="68"/>
      <c r="HX52" s="68"/>
      <c r="HY52" s="68"/>
      <c r="HZ52" s="68"/>
      <c r="IA52" s="68"/>
      <c r="IB52" s="68"/>
      <c r="IC52" s="68"/>
      <c r="ID52" s="68"/>
      <c r="IE52" s="68"/>
      <c r="IF52" s="68"/>
      <c r="IG52" s="68"/>
      <c r="IH52" s="68"/>
      <c r="II52" s="68"/>
      <c r="IJ52" s="68"/>
      <c r="IK52" s="68"/>
      <c r="IL52" s="68"/>
      <c r="IM52" s="68"/>
      <c r="IN52" s="68"/>
      <c r="IO52" s="68"/>
      <c r="IP52" s="68"/>
      <c r="IQ52" s="68"/>
    </row>
    <row r="53" spans="1:251" s="11" customFormat="1" ht="15.75" customHeight="1">
      <c r="A53" s="71" t="s">
        <v>23</v>
      </c>
      <c r="B53" s="39">
        <v>2279.284465</v>
      </c>
      <c r="C53" s="71" t="s">
        <v>24</v>
      </c>
      <c r="D53" s="39">
        <f>B53</f>
        <v>2279.284465</v>
      </c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8"/>
      <c r="EU53" s="68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8"/>
      <c r="FJ53" s="68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8"/>
      <c r="FY53" s="68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8"/>
      <c r="GN53" s="68"/>
      <c r="GO53" s="68"/>
      <c r="GP53" s="68"/>
      <c r="GQ53" s="68"/>
      <c r="GR53" s="68"/>
      <c r="GS53" s="68"/>
      <c r="GT53" s="68"/>
      <c r="GU53" s="68"/>
      <c r="GV53" s="68"/>
      <c r="GW53" s="68"/>
      <c r="GX53" s="68"/>
      <c r="GY53" s="68"/>
      <c r="GZ53" s="68"/>
      <c r="HA53" s="68"/>
      <c r="HB53" s="68"/>
      <c r="HC53" s="68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  <c r="HP53" s="68"/>
      <c r="HQ53" s="68"/>
      <c r="HR53" s="68"/>
      <c r="HS53" s="68"/>
      <c r="HT53" s="68"/>
      <c r="HU53" s="68"/>
      <c r="HV53" s="68"/>
      <c r="HW53" s="68"/>
      <c r="HX53" s="68"/>
      <c r="HY53" s="68"/>
      <c r="HZ53" s="68"/>
      <c r="IA53" s="68"/>
      <c r="IB53" s="68"/>
      <c r="IC53" s="68"/>
      <c r="ID53" s="68"/>
      <c r="IE53" s="68"/>
      <c r="IF53" s="68"/>
      <c r="IG53" s="68"/>
      <c r="IH53" s="68"/>
      <c r="II53" s="68"/>
      <c r="IJ53" s="68"/>
      <c r="IK53" s="68"/>
      <c r="IL53" s="68"/>
      <c r="IM53" s="68"/>
      <c r="IN53" s="68"/>
      <c r="IO53" s="68"/>
      <c r="IP53" s="68"/>
      <c r="IQ53" s="68"/>
    </row>
    <row r="54" spans="1:251" s="11" customFormat="1" ht="19.5" customHeight="1">
      <c r="A54" s="76"/>
      <c r="B54" s="76"/>
      <c r="C54" s="76"/>
      <c r="D54" s="76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8"/>
      <c r="EU54" s="68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8"/>
      <c r="FJ54" s="68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8"/>
      <c r="FY54" s="68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8"/>
      <c r="GN54" s="68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8"/>
      <c r="HC54" s="68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  <c r="HQ54" s="68"/>
      <c r="HR54" s="68"/>
      <c r="HS54" s="68"/>
      <c r="HT54" s="68"/>
      <c r="HU54" s="68"/>
      <c r="HV54" s="68"/>
      <c r="HW54" s="68"/>
      <c r="HX54" s="68"/>
      <c r="HY54" s="68"/>
      <c r="HZ54" s="68"/>
      <c r="IA54" s="68"/>
      <c r="IB54" s="68"/>
      <c r="IC54" s="68"/>
      <c r="ID54" s="68"/>
      <c r="IE54" s="68"/>
      <c r="IF54" s="68"/>
      <c r="IG54" s="68"/>
      <c r="IH54" s="68"/>
      <c r="II54" s="68"/>
      <c r="IJ54" s="68"/>
      <c r="IK54" s="68"/>
      <c r="IL54" s="68"/>
      <c r="IM54" s="68"/>
      <c r="IN54" s="68"/>
      <c r="IO54" s="68"/>
      <c r="IP54" s="68"/>
      <c r="IQ54" s="68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1" customWidth="1"/>
    <col min="2" max="2" width="26.7109375" style="11" customWidth="1"/>
    <col min="3" max="3" width="22.140625" style="11" customWidth="1"/>
    <col min="4" max="4" width="9.140625" style="11" customWidth="1"/>
    <col min="5" max="6" width="11.140625" style="11" customWidth="1"/>
    <col min="7" max="7" width="10.8515625" style="11" customWidth="1"/>
  </cols>
  <sheetData>
    <row r="1" s="11" customFormat="1" ht="15"/>
    <row r="2" spans="1:3" s="11" customFormat="1" ht="29.25" customHeight="1">
      <c r="A2" s="17" t="s">
        <v>176</v>
      </c>
      <c r="B2" s="17"/>
      <c r="C2" s="17"/>
    </row>
    <row r="3" s="11" customFormat="1" ht="17.25" customHeight="1"/>
    <row r="4" spans="1:3" s="11" customFormat="1" ht="15.75" customHeight="1">
      <c r="A4" s="18" t="s">
        <v>177</v>
      </c>
      <c r="B4" s="14" t="s">
        <v>29</v>
      </c>
      <c r="C4" s="14" t="s">
        <v>21</v>
      </c>
    </row>
    <row r="5" spans="1:3" s="11" customFormat="1" ht="19.5" customHeight="1">
      <c r="A5" s="18"/>
      <c r="B5" s="14"/>
      <c r="C5" s="14"/>
    </row>
    <row r="6" spans="1:3" s="11" customFormat="1" ht="22.5" customHeight="1">
      <c r="A6" s="14" t="s">
        <v>43</v>
      </c>
      <c r="B6" s="14">
        <v>1</v>
      </c>
      <c r="C6" s="14">
        <v>2</v>
      </c>
    </row>
    <row r="7" spans="1:6" s="11" customFormat="1" ht="27" customHeight="1">
      <c r="A7" s="19" t="s">
        <v>29</v>
      </c>
      <c r="B7" s="20">
        <v>2279.284465</v>
      </c>
      <c r="C7" s="20"/>
      <c r="D7" s="21"/>
      <c r="F7" s="21"/>
    </row>
    <row r="8" spans="1:3" s="11" customFormat="1" ht="27" customHeight="1">
      <c r="A8" s="19" t="s">
        <v>45</v>
      </c>
      <c r="B8" s="20">
        <v>2001.634465</v>
      </c>
      <c r="C8" s="20"/>
    </row>
    <row r="9" spans="1:3" s="11" customFormat="1" ht="27" customHeight="1">
      <c r="A9" s="19" t="s">
        <v>51</v>
      </c>
      <c r="B9" s="20">
        <v>141.4788</v>
      </c>
      <c r="C9" s="20"/>
    </row>
    <row r="10" spans="1:3" s="11" customFormat="1" ht="27" customHeight="1">
      <c r="A10" s="19" t="s">
        <v>59</v>
      </c>
      <c r="B10" s="20">
        <v>50.4372</v>
      </c>
      <c r="C10" s="20"/>
    </row>
    <row r="11" spans="1:3" s="11" customFormat="1" ht="27" customHeight="1">
      <c r="A11" s="19" t="s">
        <v>65</v>
      </c>
      <c r="B11" s="20">
        <v>85.734</v>
      </c>
      <c r="C11" s="20"/>
    </row>
    <row r="12" spans="1:3" s="11" customFormat="1" ht="27.75" customHeight="1">
      <c r="A12" s="22"/>
      <c r="B12" s="22"/>
      <c r="C12" s="22"/>
    </row>
    <row r="13" s="11" customFormat="1" ht="27.75" customHeight="1"/>
    <row r="14" s="11" customFormat="1" ht="27.75" customHeight="1"/>
    <row r="15" s="11" customFormat="1" ht="27.75" customHeight="1"/>
    <row r="16" s="1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1" customWidth="1"/>
    <col min="2" max="2" width="30.28125" style="11" customWidth="1"/>
    <col min="3" max="3" width="28.8515625" style="11" customWidth="1"/>
    <col min="4" max="4" width="27.28125" style="11" customWidth="1"/>
    <col min="5" max="5" width="29.421875" style="11" customWidth="1"/>
    <col min="6" max="6" width="9.140625" style="11" customWidth="1"/>
  </cols>
  <sheetData>
    <row r="1" spans="1:5" s="11" customFormat="1" ht="29.25" customHeight="1">
      <c r="A1" s="12" t="s">
        <v>178</v>
      </c>
      <c r="B1" s="12"/>
      <c r="C1" s="12"/>
      <c r="D1" s="12"/>
      <c r="E1" s="12"/>
    </row>
    <row r="2" spans="1:5" s="11" customFormat="1" ht="17.25" customHeight="1">
      <c r="A2" s="13"/>
      <c r="B2" s="13"/>
      <c r="C2" s="13"/>
      <c r="D2" s="13"/>
      <c r="E2" s="13"/>
    </row>
    <row r="3" spans="1:5" s="11" customFormat="1" ht="21.75" customHeight="1">
      <c r="A3" s="14" t="s">
        <v>177</v>
      </c>
      <c r="B3" s="14" t="s">
        <v>31</v>
      </c>
      <c r="C3" s="14" t="s">
        <v>78</v>
      </c>
      <c r="D3" s="14" t="s">
        <v>79</v>
      </c>
      <c r="E3" s="14" t="s">
        <v>179</v>
      </c>
    </row>
    <row r="4" spans="1:5" s="11" customFormat="1" ht="23.25" customHeight="1">
      <c r="A4" s="14"/>
      <c r="B4" s="14"/>
      <c r="C4" s="14"/>
      <c r="D4" s="14"/>
      <c r="E4" s="14"/>
    </row>
    <row r="5" spans="1:5" s="11" customFormat="1" ht="22.5" customHeight="1">
      <c r="A5" s="14" t="s">
        <v>43</v>
      </c>
      <c r="B5" s="14">
        <v>1</v>
      </c>
      <c r="C5" s="14">
        <v>2</v>
      </c>
      <c r="D5" s="14">
        <v>3</v>
      </c>
      <c r="E5" s="14">
        <v>4</v>
      </c>
    </row>
    <row r="6" spans="1:5" s="11" customFormat="1" ht="27" customHeight="1">
      <c r="A6" s="15" t="s">
        <v>29</v>
      </c>
      <c r="B6" s="16">
        <v>1144.6</v>
      </c>
      <c r="C6" s="16">
        <v>1144.6</v>
      </c>
      <c r="D6" s="16"/>
      <c r="E6" s="14"/>
    </row>
    <row r="7" spans="1:5" s="11" customFormat="1" ht="27" customHeight="1">
      <c r="A7" s="15" t="s">
        <v>45</v>
      </c>
      <c r="B7" s="16">
        <v>866.95</v>
      </c>
      <c r="C7" s="16">
        <v>866.95</v>
      </c>
      <c r="D7" s="16"/>
      <c r="E7" s="14"/>
    </row>
    <row r="8" spans="1:5" s="11" customFormat="1" ht="27" customHeight="1">
      <c r="A8" s="15" t="s">
        <v>51</v>
      </c>
      <c r="B8" s="16">
        <v>141.4788</v>
      </c>
      <c r="C8" s="16">
        <v>141.4788</v>
      </c>
      <c r="D8" s="16"/>
      <c r="E8" s="14"/>
    </row>
    <row r="9" spans="1:5" s="11" customFormat="1" ht="27" customHeight="1">
      <c r="A9" s="15" t="s">
        <v>59</v>
      </c>
      <c r="B9" s="16">
        <v>50.4372</v>
      </c>
      <c r="C9" s="16">
        <v>50.4372</v>
      </c>
      <c r="D9" s="16"/>
      <c r="E9" s="14"/>
    </row>
    <row r="10" spans="1:5" s="11" customFormat="1" ht="27" customHeight="1">
      <c r="A10" s="15" t="s">
        <v>65</v>
      </c>
      <c r="B10" s="16">
        <v>85.734</v>
      </c>
      <c r="C10" s="16">
        <v>85.734</v>
      </c>
      <c r="D10" s="16"/>
      <c r="E10" s="14"/>
    </row>
    <row r="11" s="11" customFormat="1" ht="27.75" customHeight="1"/>
    <row r="12" s="11" customFormat="1" ht="27.75" customHeight="1"/>
    <row r="13" s="11" customFormat="1" ht="27.75" customHeight="1"/>
    <row r="14" s="11" customFormat="1" ht="27.75" customHeight="1"/>
    <row r="15" s="11" customFormat="1" ht="27.75" customHeight="1"/>
    <row r="16" s="11" customFormat="1" ht="27.75" customHeight="1"/>
    <row r="17" s="11" customFormat="1" ht="27.75" customHeight="1"/>
    <row r="18" s="11" customFormat="1" ht="27.75" customHeight="1"/>
    <row r="19" s="11" customFormat="1" ht="27.75" customHeight="1"/>
    <row r="20" s="11" customFormat="1" ht="27.75" customHeight="1"/>
    <row r="21" s="11" customFormat="1" ht="27.75" customHeight="1"/>
    <row r="22" s="11" customFormat="1" ht="27.75" customHeight="1"/>
    <row r="23" s="11" customFormat="1" ht="27.75" customHeight="1"/>
    <row r="24" s="1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9"/>
  <sheetViews>
    <sheetView zoomScaleSheetLayoutView="100" workbookViewId="0" topLeftCell="A1">
      <selection activeCell="K13" sqref="K13"/>
    </sheetView>
  </sheetViews>
  <sheetFormatPr defaultColWidth="10.28125" defaultRowHeight="13.5" customHeight="1"/>
  <cols>
    <col min="1" max="1" width="12.8515625" style="3" customWidth="1"/>
    <col min="2" max="2" width="17.7109375" style="3" customWidth="1"/>
    <col min="3" max="3" width="26.7109375" style="3" customWidth="1"/>
    <col min="4" max="4" width="14.140625" style="3" customWidth="1"/>
    <col min="5" max="5" width="24.421875" style="3" customWidth="1"/>
    <col min="6" max="16384" width="10.28125" style="1" customWidth="1"/>
  </cols>
  <sheetData>
    <row r="1" spans="1:5" s="1" customFormat="1" ht="39.75" customHeight="1">
      <c r="A1" s="4" t="s">
        <v>180</v>
      </c>
      <c r="B1" s="4"/>
      <c r="C1" s="4"/>
      <c r="D1" s="4"/>
      <c r="E1" s="4"/>
    </row>
    <row r="2" spans="1:5" s="1" customFormat="1" ht="22.5" customHeight="1">
      <c r="A2" s="5" t="s">
        <v>181</v>
      </c>
      <c r="B2" s="5"/>
      <c r="C2" s="5"/>
      <c r="D2" s="5"/>
      <c r="E2" s="5"/>
    </row>
    <row r="3" spans="1:5" s="1" customFormat="1" ht="36.75" customHeight="1">
      <c r="A3" s="6" t="s">
        <v>182</v>
      </c>
      <c r="B3" s="6"/>
      <c r="C3" s="7" t="s">
        <v>183</v>
      </c>
      <c r="D3" s="7"/>
      <c r="E3" s="7"/>
    </row>
    <row r="4" spans="1:5" s="1" customFormat="1" ht="36.75" customHeight="1">
      <c r="A4" s="6" t="s">
        <v>184</v>
      </c>
      <c r="B4" s="6"/>
      <c r="C4" s="6" t="s">
        <v>185</v>
      </c>
      <c r="D4" s="6" t="s">
        <v>186</v>
      </c>
      <c r="E4" s="7" t="s">
        <v>171</v>
      </c>
    </row>
    <row r="5" spans="1:5" s="1" customFormat="1" ht="36.75" customHeight="1">
      <c r="A5" s="6" t="s">
        <v>187</v>
      </c>
      <c r="B5" s="6"/>
      <c r="C5" s="6" t="s">
        <v>188</v>
      </c>
      <c r="D5" s="6" t="s">
        <v>189</v>
      </c>
      <c r="E5" s="6"/>
    </row>
    <row r="6" spans="1:5" s="1" customFormat="1" ht="36.75" customHeight="1">
      <c r="A6" s="6"/>
      <c r="B6" s="6"/>
      <c r="C6" s="6" t="s">
        <v>190</v>
      </c>
      <c r="D6" s="6" t="s">
        <v>191</v>
      </c>
      <c r="E6" s="6"/>
    </row>
    <row r="7" spans="1:5" s="1" customFormat="1" ht="36.75" customHeight="1">
      <c r="A7" s="6"/>
      <c r="B7" s="6"/>
      <c r="C7" s="7" t="s">
        <v>192</v>
      </c>
      <c r="D7" s="7" t="s">
        <v>191</v>
      </c>
      <c r="E7" s="7"/>
    </row>
    <row r="8" spans="1:5" s="1" customFormat="1" ht="36.75" customHeight="1">
      <c r="A8" s="6"/>
      <c r="B8" s="6"/>
      <c r="C8" s="7" t="s">
        <v>30</v>
      </c>
      <c r="D8" s="6" t="s">
        <v>191</v>
      </c>
      <c r="E8" s="6"/>
    </row>
    <row r="9" spans="1:5" s="1" customFormat="1" ht="30.75" customHeight="1">
      <c r="A9" s="8" t="s">
        <v>193</v>
      </c>
      <c r="B9" s="8"/>
      <c r="C9" s="8"/>
      <c r="D9" s="8"/>
      <c r="E9" s="8"/>
    </row>
    <row r="10" spans="1:5" s="1" customFormat="1" ht="159" customHeight="1">
      <c r="A10" s="7" t="s">
        <v>194</v>
      </c>
      <c r="B10" s="7"/>
      <c r="C10" s="7"/>
      <c r="D10" s="7"/>
      <c r="E10" s="7"/>
    </row>
    <row r="11" spans="1:5" s="2" customFormat="1" ht="30.75" customHeight="1">
      <c r="A11" s="9" t="s">
        <v>195</v>
      </c>
      <c r="B11" s="9" t="s">
        <v>196</v>
      </c>
      <c r="C11" s="9" t="s">
        <v>197</v>
      </c>
      <c r="D11" s="9"/>
      <c r="E11" s="9" t="s">
        <v>198</v>
      </c>
    </row>
    <row r="12" spans="1:5" s="2" customFormat="1" ht="36.75" customHeight="1">
      <c r="A12" s="10" t="s">
        <v>199</v>
      </c>
      <c r="B12" s="6" t="s">
        <v>200</v>
      </c>
      <c r="C12" s="7" t="s">
        <v>201</v>
      </c>
      <c r="D12" s="7"/>
      <c r="E12" s="7" t="s">
        <v>202</v>
      </c>
    </row>
    <row r="13" spans="1:5" s="2" customFormat="1" ht="36.75" customHeight="1">
      <c r="A13" s="10" t="s">
        <v>203</v>
      </c>
      <c r="B13" s="6" t="s">
        <v>204</v>
      </c>
      <c r="C13" s="7" t="s">
        <v>205</v>
      </c>
      <c r="D13" s="7"/>
      <c r="E13" s="7" t="s">
        <v>206</v>
      </c>
    </row>
    <row r="14" spans="1:5" s="2" customFormat="1" ht="36.75" customHeight="1">
      <c r="A14" s="10"/>
      <c r="B14" s="6" t="s">
        <v>207</v>
      </c>
      <c r="C14" s="7" t="s">
        <v>208</v>
      </c>
      <c r="D14" s="7"/>
      <c r="E14" s="7" t="s">
        <v>209</v>
      </c>
    </row>
    <row r="15" spans="1:5" s="2" customFormat="1" ht="36.75" customHeight="1">
      <c r="A15" s="10"/>
      <c r="B15" s="6" t="s">
        <v>210</v>
      </c>
      <c r="C15" s="7" t="s">
        <v>211</v>
      </c>
      <c r="D15" s="7"/>
      <c r="E15" s="7" t="s">
        <v>212</v>
      </c>
    </row>
    <row r="16" spans="1:5" s="2" customFormat="1" ht="36.75" customHeight="1">
      <c r="A16" s="10" t="s">
        <v>213</v>
      </c>
      <c r="B16" s="6" t="s">
        <v>214</v>
      </c>
      <c r="C16" s="7" t="s">
        <v>215</v>
      </c>
      <c r="D16" s="7"/>
      <c r="E16" s="7" t="s">
        <v>216</v>
      </c>
    </row>
    <row r="17" spans="1:5" s="2" customFormat="1" ht="36.75" customHeight="1">
      <c r="A17" s="10"/>
      <c r="B17" s="6" t="s">
        <v>217</v>
      </c>
      <c r="C17" s="7" t="s">
        <v>218</v>
      </c>
      <c r="D17" s="7"/>
      <c r="E17" s="7" t="s">
        <v>219</v>
      </c>
    </row>
    <row r="18" spans="1:5" s="2" customFormat="1" ht="36.75" customHeight="1">
      <c r="A18" s="10"/>
      <c r="B18" s="6" t="s">
        <v>220</v>
      </c>
      <c r="C18" s="7" t="s">
        <v>221</v>
      </c>
      <c r="D18" s="7"/>
      <c r="E18" s="7" t="s">
        <v>222</v>
      </c>
    </row>
    <row r="19" spans="1:5" s="2" customFormat="1" ht="36.75" customHeight="1">
      <c r="A19" s="10" t="s">
        <v>223</v>
      </c>
      <c r="B19" s="6" t="s">
        <v>224</v>
      </c>
      <c r="C19" s="7" t="s">
        <v>225</v>
      </c>
      <c r="D19" s="7"/>
      <c r="E19" s="7" t="s">
        <v>222</v>
      </c>
    </row>
  </sheetData>
  <sheetProtection/>
  <mergeCells count="23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A13:A15"/>
    <mergeCell ref="A16:A18"/>
    <mergeCell ref="A5:B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1"/>
  <sheetViews>
    <sheetView zoomScaleSheetLayoutView="100" workbookViewId="0" topLeftCell="A1">
      <selection activeCell="J6" sqref="J6"/>
    </sheetView>
  </sheetViews>
  <sheetFormatPr defaultColWidth="10.28125" defaultRowHeight="13.5" customHeight="1"/>
  <cols>
    <col min="1" max="1" width="12.8515625" style="3" customWidth="1"/>
    <col min="2" max="2" width="17.7109375" style="3" customWidth="1"/>
    <col min="3" max="3" width="26.7109375" style="3" customWidth="1"/>
    <col min="4" max="4" width="14.140625" style="3" customWidth="1"/>
    <col min="5" max="5" width="24.421875" style="3" customWidth="1"/>
    <col min="6" max="16384" width="10.28125" style="1" customWidth="1"/>
  </cols>
  <sheetData>
    <row r="1" spans="1:5" s="1" customFormat="1" ht="39.75" customHeight="1">
      <c r="A1" s="4" t="s">
        <v>180</v>
      </c>
      <c r="B1" s="4"/>
      <c r="C1" s="4"/>
      <c r="D1" s="4"/>
      <c r="E1" s="4"/>
    </row>
    <row r="2" spans="1:5" s="1" customFormat="1" ht="22.5" customHeight="1">
      <c r="A2" s="5" t="s">
        <v>181</v>
      </c>
      <c r="B2" s="5"/>
      <c r="C2" s="5"/>
      <c r="D2" s="5"/>
      <c r="E2" s="5"/>
    </row>
    <row r="3" spans="1:5" s="1" customFormat="1" ht="36.75" customHeight="1">
      <c r="A3" s="6" t="s">
        <v>182</v>
      </c>
      <c r="B3" s="6"/>
      <c r="C3" s="7" t="s">
        <v>226</v>
      </c>
      <c r="D3" s="7"/>
      <c r="E3" s="7"/>
    </row>
    <row r="4" spans="1:5" s="1" customFormat="1" ht="36.75" customHeight="1">
      <c r="A4" s="6" t="s">
        <v>184</v>
      </c>
      <c r="B4" s="6"/>
      <c r="C4" s="6" t="s">
        <v>185</v>
      </c>
      <c r="D4" s="6" t="s">
        <v>186</v>
      </c>
      <c r="E4" s="7" t="s">
        <v>171</v>
      </c>
    </row>
    <row r="5" spans="1:5" s="1" customFormat="1" ht="36.75" customHeight="1">
      <c r="A5" s="6" t="s">
        <v>187</v>
      </c>
      <c r="B5" s="6"/>
      <c r="C5" s="6" t="s">
        <v>188</v>
      </c>
      <c r="D5" s="6" t="s">
        <v>227</v>
      </c>
      <c r="E5" s="6"/>
    </row>
    <row r="6" spans="1:5" s="1" customFormat="1" ht="36.75" customHeight="1">
      <c r="A6" s="6"/>
      <c r="B6" s="6"/>
      <c r="C6" s="6" t="s">
        <v>190</v>
      </c>
      <c r="D6" s="6" t="s">
        <v>191</v>
      </c>
      <c r="E6" s="6"/>
    </row>
    <row r="7" spans="1:5" s="1" customFormat="1" ht="36.75" customHeight="1">
      <c r="A7" s="6"/>
      <c r="B7" s="6"/>
      <c r="C7" s="7" t="s">
        <v>192</v>
      </c>
      <c r="D7" s="7" t="s">
        <v>191</v>
      </c>
      <c r="E7" s="7"/>
    </row>
    <row r="8" spans="1:5" s="1" customFormat="1" ht="36.75" customHeight="1">
      <c r="A8" s="6"/>
      <c r="B8" s="6"/>
      <c r="C8" s="7" t="s">
        <v>30</v>
      </c>
      <c r="D8" s="6" t="s">
        <v>191</v>
      </c>
      <c r="E8" s="6"/>
    </row>
    <row r="9" spans="1:5" s="1" customFormat="1" ht="30.75" customHeight="1">
      <c r="A9" s="8" t="s">
        <v>193</v>
      </c>
      <c r="B9" s="8"/>
      <c r="C9" s="8"/>
      <c r="D9" s="8"/>
      <c r="E9" s="8"/>
    </row>
    <row r="10" spans="1:5" s="1" customFormat="1" ht="159" customHeight="1">
      <c r="A10" s="7" t="s">
        <v>228</v>
      </c>
      <c r="B10" s="7"/>
      <c r="C10" s="7"/>
      <c r="D10" s="7"/>
      <c r="E10" s="7"/>
    </row>
    <row r="11" spans="1:5" s="2" customFormat="1" ht="30.75" customHeight="1">
      <c r="A11" s="9" t="s">
        <v>195</v>
      </c>
      <c r="B11" s="9" t="s">
        <v>196</v>
      </c>
      <c r="C11" s="9" t="s">
        <v>197</v>
      </c>
      <c r="D11" s="9"/>
      <c r="E11" s="9" t="s">
        <v>198</v>
      </c>
    </row>
    <row r="12" spans="1:5" s="2" customFormat="1" ht="36.75" customHeight="1">
      <c r="A12" s="10" t="s">
        <v>199</v>
      </c>
      <c r="B12" s="6" t="s">
        <v>200</v>
      </c>
      <c r="C12" s="7" t="s">
        <v>229</v>
      </c>
      <c r="D12" s="7"/>
      <c r="E12" s="7" t="s">
        <v>230</v>
      </c>
    </row>
    <row r="13" spans="1:5" s="2" customFormat="1" ht="36.75" customHeight="1">
      <c r="A13" s="10"/>
      <c r="B13" s="6" t="s">
        <v>231</v>
      </c>
      <c r="C13" s="7" t="s">
        <v>232</v>
      </c>
      <c r="D13" s="7"/>
      <c r="E13" s="7" t="s">
        <v>222</v>
      </c>
    </row>
    <row r="14" spans="1:5" s="2" customFormat="1" ht="36.75" customHeight="1">
      <c r="A14" s="10"/>
      <c r="B14" s="6" t="s">
        <v>233</v>
      </c>
      <c r="C14" s="7" t="s">
        <v>234</v>
      </c>
      <c r="D14" s="7"/>
      <c r="E14" s="7" t="s">
        <v>216</v>
      </c>
    </row>
    <row r="15" spans="1:5" s="2" customFormat="1" ht="36.75" customHeight="1">
      <c r="A15" s="10" t="s">
        <v>203</v>
      </c>
      <c r="B15" s="6" t="s">
        <v>204</v>
      </c>
      <c r="C15" s="7" t="s">
        <v>235</v>
      </c>
      <c r="D15" s="7"/>
      <c r="E15" s="7" t="s">
        <v>222</v>
      </c>
    </row>
    <row r="16" spans="1:5" s="2" customFormat="1" ht="36.75" customHeight="1">
      <c r="A16" s="10"/>
      <c r="B16" s="6" t="s">
        <v>207</v>
      </c>
      <c r="C16" s="7" t="s">
        <v>236</v>
      </c>
      <c r="D16" s="7"/>
      <c r="E16" s="7" t="s">
        <v>222</v>
      </c>
    </row>
    <row r="17" spans="1:5" s="2" customFormat="1" ht="36.75" customHeight="1">
      <c r="A17" s="10"/>
      <c r="B17" s="6" t="s">
        <v>210</v>
      </c>
      <c r="C17" s="7" t="s">
        <v>237</v>
      </c>
      <c r="D17" s="7"/>
      <c r="E17" s="7" t="s">
        <v>238</v>
      </c>
    </row>
    <row r="18" spans="1:5" s="2" customFormat="1" ht="36.75" customHeight="1">
      <c r="A18" s="10" t="s">
        <v>213</v>
      </c>
      <c r="B18" s="6" t="s">
        <v>214</v>
      </c>
      <c r="C18" s="7" t="s">
        <v>239</v>
      </c>
      <c r="D18" s="7"/>
      <c r="E18" s="7" t="s">
        <v>216</v>
      </c>
    </row>
    <row r="19" spans="1:5" s="2" customFormat="1" ht="36.75" customHeight="1">
      <c r="A19" s="10"/>
      <c r="B19" s="6" t="s">
        <v>217</v>
      </c>
      <c r="C19" s="7" t="s">
        <v>240</v>
      </c>
      <c r="D19" s="7"/>
      <c r="E19" s="7" t="s">
        <v>222</v>
      </c>
    </row>
    <row r="20" spans="1:5" s="2" customFormat="1" ht="36.75" customHeight="1">
      <c r="A20" s="10"/>
      <c r="B20" s="6" t="s">
        <v>220</v>
      </c>
      <c r="C20" s="7" t="s">
        <v>241</v>
      </c>
      <c r="D20" s="7"/>
      <c r="E20" s="7" t="s">
        <v>216</v>
      </c>
    </row>
    <row r="21" spans="1:5" s="2" customFormat="1" ht="36.75" customHeight="1">
      <c r="A21" s="10" t="s">
        <v>223</v>
      </c>
      <c r="B21" s="6" t="s">
        <v>224</v>
      </c>
      <c r="C21" s="7" t="s">
        <v>242</v>
      </c>
      <c r="D21" s="7"/>
      <c r="E21" s="7" t="s">
        <v>222</v>
      </c>
    </row>
  </sheetData>
  <sheetProtection/>
  <mergeCells count="26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A12:A14"/>
    <mergeCell ref="A15:A17"/>
    <mergeCell ref="A18:A20"/>
    <mergeCell ref="A5:B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SheetLayoutView="100" workbookViewId="0" topLeftCell="A1">
      <selection activeCell="I8" sqref="I8"/>
    </sheetView>
  </sheetViews>
  <sheetFormatPr defaultColWidth="10.28125" defaultRowHeight="13.5" customHeight="1"/>
  <cols>
    <col min="1" max="1" width="12.8515625" style="3" customWidth="1"/>
    <col min="2" max="2" width="17.7109375" style="3" customWidth="1"/>
    <col min="3" max="3" width="26.7109375" style="3" customWidth="1"/>
    <col min="4" max="4" width="14.140625" style="3" customWidth="1"/>
    <col min="5" max="5" width="24.421875" style="3" customWidth="1"/>
    <col min="6" max="16384" width="10.28125" style="1" customWidth="1"/>
  </cols>
  <sheetData>
    <row r="1" spans="1:5" s="1" customFormat="1" ht="39.75" customHeight="1">
      <c r="A1" s="4" t="s">
        <v>180</v>
      </c>
      <c r="B1" s="4"/>
      <c r="C1" s="4"/>
      <c r="D1" s="4"/>
      <c r="E1" s="4"/>
    </row>
    <row r="2" spans="1:5" s="1" customFormat="1" ht="22.5" customHeight="1">
      <c r="A2" s="5" t="s">
        <v>181</v>
      </c>
      <c r="B2" s="5"/>
      <c r="C2" s="5"/>
      <c r="D2" s="5"/>
      <c r="E2" s="5"/>
    </row>
    <row r="3" spans="1:5" s="1" customFormat="1" ht="36.75" customHeight="1">
      <c r="A3" s="6" t="s">
        <v>182</v>
      </c>
      <c r="B3" s="6"/>
      <c r="C3" s="7" t="s">
        <v>243</v>
      </c>
      <c r="D3" s="7"/>
      <c r="E3" s="7"/>
    </row>
    <row r="4" spans="1:5" s="1" customFormat="1" ht="36.75" customHeight="1">
      <c r="A4" s="6" t="s">
        <v>184</v>
      </c>
      <c r="B4" s="6"/>
      <c r="C4" s="6" t="s">
        <v>185</v>
      </c>
      <c r="D4" s="6" t="s">
        <v>186</v>
      </c>
      <c r="E4" s="7" t="s">
        <v>171</v>
      </c>
    </row>
    <row r="5" spans="1:5" s="1" customFormat="1" ht="36.75" customHeight="1">
      <c r="A5" s="6" t="s">
        <v>187</v>
      </c>
      <c r="B5" s="6"/>
      <c r="C5" s="6" t="s">
        <v>188</v>
      </c>
      <c r="D5" s="6" t="s">
        <v>244</v>
      </c>
      <c r="E5" s="6"/>
    </row>
    <row r="6" spans="1:5" s="1" customFormat="1" ht="36.75" customHeight="1">
      <c r="A6" s="6"/>
      <c r="B6" s="6"/>
      <c r="C6" s="6" t="s">
        <v>190</v>
      </c>
      <c r="D6" s="6" t="s">
        <v>244</v>
      </c>
      <c r="E6" s="6"/>
    </row>
    <row r="7" spans="1:5" s="1" customFormat="1" ht="36.75" customHeight="1">
      <c r="A7" s="6"/>
      <c r="B7" s="6"/>
      <c r="C7" s="7" t="s">
        <v>192</v>
      </c>
      <c r="D7" s="7" t="s">
        <v>191</v>
      </c>
      <c r="E7" s="7"/>
    </row>
    <row r="8" spans="1:5" s="1" customFormat="1" ht="36.75" customHeight="1">
      <c r="A8" s="6"/>
      <c r="B8" s="6"/>
      <c r="C8" s="7" t="s">
        <v>30</v>
      </c>
      <c r="D8" s="6" t="s">
        <v>191</v>
      </c>
      <c r="E8" s="6"/>
    </row>
    <row r="9" spans="1:5" s="1" customFormat="1" ht="30.75" customHeight="1">
      <c r="A9" s="8" t="s">
        <v>193</v>
      </c>
      <c r="B9" s="8"/>
      <c r="C9" s="8"/>
      <c r="D9" s="8"/>
      <c r="E9" s="8"/>
    </row>
    <row r="10" spans="1:5" s="1" customFormat="1" ht="159" customHeight="1">
      <c r="A10" s="7" t="s">
        <v>245</v>
      </c>
      <c r="B10" s="7"/>
      <c r="C10" s="7"/>
      <c r="D10" s="7"/>
      <c r="E10" s="7"/>
    </row>
    <row r="11" spans="1:5" s="2" customFormat="1" ht="30.75" customHeight="1">
      <c r="A11" s="9" t="s">
        <v>195</v>
      </c>
      <c r="B11" s="9" t="s">
        <v>196</v>
      </c>
      <c r="C11" s="9" t="s">
        <v>197</v>
      </c>
      <c r="D11" s="9"/>
      <c r="E11" s="9" t="s">
        <v>198</v>
      </c>
    </row>
    <row r="12" spans="1:5" s="2" customFormat="1" ht="36.75" customHeight="1">
      <c r="A12" s="10" t="s">
        <v>199</v>
      </c>
      <c r="B12" s="6" t="s">
        <v>200</v>
      </c>
      <c r="C12" s="7" t="s">
        <v>246</v>
      </c>
      <c r="D12" s="7"/>
      <c r="E12" s="7" t="s">
        <v>247</v>
      </c>
    </row>
    <row r="13" spans="1:5" s="2" customFormat="1" ht="36.75" customHeight="1">
      <c r="A13" s="10" t="s">
        <v>203</v>
      </c>
      <c r="B13" s="6" t="s">
        <v>204</v>
      </c>
      <c r="C13" s="7" t="s">
        <v>248</v>
      </c>
      <c r="D13" s="7"/>
      <c r="E13" s="7" t="s">
        <v>249</v>
      </c>
    </row>
    <row r="14" spans="1:5" s="2" customFormat="1" ht="36.75" customHeight="1">
      <c r="A14" s="10"/>
      <c r="B14" s="6" t="s">
        <v>207</v>
      </c>
      <c r="C14" s="7" t="s">
        <v>208</v>
      </c>
      <c r="D14" s="7"/>
      <c r="E14" s="7" t="s">
        <v>209</v>
      </c>
    </row>
    <row r="15" spans="1:5" s="2" customFormat="1" ht="36.75" customHeight="1">
      <c r="A15" s="10"/>
      <c r="B15" s="6" t="s">
        <v>210</v>
      </c>
      <c r="C15" s="7" t="s">
        <v>211</v>
      </c>
      <c r="D15" s="7"/>
      <c r="E15" s="7" t="s">
        <v>250</v>
      </c>
    </row>
    <row r="16" spans="1:5" s="2" customFormat="1" ht="36.75" customHeight="1">
      <c r="A16" s="10" t="s">
        <v>213</v>
      </c>
      <c r="B16" s="6" t="s">
        <v>214</v>
      </c>
      <c r="C16" s="7" t="s">
        <v>251</v>
      </c>
      <c r="D16" s="7"/>
      <c r="E16" s="7" t="s">
        <v>247</v>
      </c>
    </row>
    <row r="17" spans="1:5" s="2" customFormat="1" ht="36.75" customHeight="1">
      <c r="A17" s="10"/>
      <c r="B17" s="6" t="s">
        <v>217</v>
      </c>
      <c r="C17" s="7" t="s">
        <v>252</v>
      </c>
      <c r="D17" s="7"/>
      <c r="E17" s="7" t="s">
        <v>209</v>
      </c>
    </row>
    <row r="18" spans="1:5" s="2" customFormat="1" ht="36.75" customHeight="1">
      <c r="A18" s="10"/>
      <c r="B18" s="6" t="s">
        <v>220</v>
      </c>
      <c r="C18" s="7" t="s">
        <v>221</v>
      </c>
      <c r="D18" s="7"/>
      <c r="E18" s="7" t="s">
        <v>222</v>
      </c>
    </row>
    <row r="19" spans="1:5" s="2" customFormat="1" ht="36.75" customHeight="1">
      <c r="A19" s="10" t="s">
        <v>223</v>
      </c>
      <c r="B19" s="6" t="s">
        <v>224</v>
      </c>
      <c r="C19" s="7" t="s">
        <v>253</v>
      </c>
      <c r="D19" s="7"/>
      <c r="E19" s="7" t="s">
        <v>209</v>
      </c>
    </row>
  </sheetData>
  <sheetProtection/>
  <mergeCells count="23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A13:A15"/>
    <mergeCell ref="A16:A18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1" customWidth="1"/>
    <col min="2" max="2" width="30.28125" style="11" customWidth="1"/>
    <col min="3" max="15" width="14.7109375" style="11" customWidth="1"/>
    <col min="16" max="16" width="9.140625" style="11" customWidth="1"/>
  </cols>
  <sheetData>
    <row r="1" s="11" customFormat="1" ht="21" customHeight="1"/>
    <row r="2" spans="1:15" s="11" customFormat="1" ht="29.25" customHeight="1">
      <c r="A2" s="17" t="s">
        <v>25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s="11" customFormat="1" ht="27.75" customHeight="1">
      <c r="A3" s="27" t="s">
        <v>26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24" t="s">
        <v>2</v>
      </c>
    </row>
    <row r="4" spans="1:15" s="11" customFormat="1" ht="17.25" customHeight="1">
      <c r="A4" s="14" t="s">
        <v>27</v>
      </c>
      <c r="B4" s="14" t="s">
        <v>28</v>
      </c>
      <c r="C4" s="63" t="s">
        <v>29</v>
      </c>
      <c r="D4" s="34" t="s">
        <v>30</v>
      </c>
      <c r="E4" s="14" t="s">
        <v>31</v>
      </c>
      <c r="F4" s="14"/>
      <c r="G4" s="14"/>
      <c r="H4" s="14"/>
      <c r="I4" s="62" t="s">
        <v>32</v>
      </c>
      <c r="J4" s="62" t="s">
        <v>33</v>
      </c>
      <c r="K4" s="62" t="s">
        <v>34</v>
      </c>
      <c r="L4" s="62" t="s">
        <v>35</v>
      </c>
      <c r="M4" s="62" t="s">
        <v>36</v>
      </c>
      <c r="N4" s="62" t="s">
        <v>37</v>
      </c>
      <c r="O4" s="34" t="s">
        <v>38</v>
      </c>
    </row>
    <row r="5" spans="1:15" s="11" customFormat="1" ht="58.5" customHeight="1">
      <c r="A5" s="14"/>
      <c r="B5" s="14"/>
      <c r="C5" s="64"/>
      <c r="D5" s="34"/>
      <c r="E5" s="34" t="s">
        <v>39</v>
      </c>
      <c r="F5" s="34" t="s">
        <v>40</v>
      </c>
      <c r="G5" s="34" t="s">
        <v>41</v>
      </c>
      <c r="H5" s="34" t="s">
        <v>42</v>
      </c>
      <c r="I5" s="62"/>
      <c r="J5" s="62"/>
      <c r="K5" s="62"/>
      <c r="L5" s="62"/>
      <c r="M5" s="62"/>
      <c r="N5" s="62"/>
      <c r="O5" s="34"/>
    </row>
    <row r="6" spans="1:15" s="11" customFormat="1" ht="21" customHeight="1">
      <c r="A6" s="45" t="s">
        <v>43</v>
      </c>
      <c r="B6" s="45" t="s">
        <v>43</v>
      </c>
      <c r="C6" s="45">
        <v>1</v>
      </c>
      <c r="D6" s="45">
        <f>C6+1</f>
        <v>2</v>
      </c>
      <c r="E6" s="45">
        <f>D6+1</f>
        <v>3</v>
      </c>
      <c r="F6" s="45">
        <f>E6+1</f>
        <v>4</v>
      </c>
      <c r="G6" s="14">
        <f>F6+1</f>
        <v>5</v>
      </c>
      <c r="H6" s="45">
        <v>2</v>
      </c>
      <c r="I6" s="45">
        <f aca="true" t="shared" si="0" ref="I6:O6">H6+1</f>
        <v>3</v>
      </c>
      <c r="J6" s="45">
        <f t="shared" si="0"/>
        <v>4</v>
      </c>
      <c r="K6" s="45">
        <f t="shared" si="0"/>
        <v>5</v>
      </c>
      <c r="L6" s="45">
        <f t="shared" si="0"/>
        <v>6</v>
      </c>
      <c r="M6" s="45">
        <f t="shared" si="0"/>
        <v>7</v>
      </c>
      <c r="N6" s="45">
        <f t="shared" si="0"/>
        <v>8</v>
      </c>
      <c r="O6" s="45">
        <f t="shared" si="0"/>
        <v>9</v>
      </c>
    </row>
    <row r="7" spans="1:15" s="11" customFormat="1" ht="27" customHeight="1">
      <c r="A7" s="15"/>
      <c r="B7" s="65" t="s">
        <v>29</v>
      </c>
      <c r="C7" s="39">
        <v>2279.284465</v>
      </c>
      <c r="D7" s="39">
        <v>6.084465</v>
      </c>
      <c r="E7" s="39">
        <v>1144.6</v>
      </c>
      <c r="F7" s="39">
        <v>1144.6</v>
      </c>
      <c r="G7" s="29"/>
      <c r="H7" s="29"/>
      <c r="I7" s="39">
        <v>278.6</v>
      </c>
      <c r="J7" s="39"/>
      <c r="K7" s="39"/>
      <c r="L7" s="39"/>
      <c r="M7" s="39"/>
      <c r="N7" s="39">
        <v>850</v>
      </c>
      <c r="O7" s="39"/>
    </row>
    <row r="8" spans="1:15" s="11" customFormat="1" ht="27" customHeight="1">
      <c r="A8" s="15" t="s">
        <v>44</v>
      </c>
      <c r="B8" s="65" t="s">
        <v>45</v>
      </c>
      <c r="C8" s="39">
        <v>2001.634465</v>
      </c>
      <c r="D8" s="39">
        <v>6.084465</v>
      </c>
      <c r="E8" s="39">
        <v>866.95</v>
      </c>
      <c r="F8" s="39">
        <v>866.95</v>
      </c>
      <c r="G8" s="29"/>
      <c r="H8" s="29"/>
      <c r="I8" s="39">
        <v>278.6</v>
      </c>
      <c r="J8" s="39"/>
      <c r="K8" s="39"/>
      <c r="L8" s="39"/>
      <c r="M8" s="39"/>
      <c r="N8" s="39">
        <v>850</v>
      </c>
      <c r="O8" s="39"/>
    </row>
    <row r="9" spans="1:15" s="11" customFormat="1" ht="27" customHeight="1">
      <c r="A9" s="15" t="s">
        <v>46</v>
      </c>
      <c r="B9" s="65" t="s">
        <v>47</v>
      </c>
      <c r="C9" s="39">
        <v>2001.634465</v>
      </c>
      <c r="D9" s="39">
        <v>6.084465</v>
      </c>
      <c r="E9" s="39">
        <v>866.95</v>
      </c>
      <c r="F9" s="39">
        <v>866.95</v>
      </c>
      <c r="G9" s="29"/>
      <c r="H9" s="29"/>
      <c r="I9" s="39">
        <v>278.6</v>
      </c>
      <c r="J9" s="39"/>
      <c r="K9" s="39"/>
      <c r="L9" s="39"/>
      <c r="M9" s="39"/>
      <c r="N9" s="39">
        <v>850</v>
      </c>
      <c r="O9" s="39"/>
    </row>
    <row r="10" spans="1:15" s="11" customFormat="1" ht="27" customHeight="1">
      <c r="A10" s="15" t="s">
        <v>48</v>
      </c>
      <c r="B10" s="65" t="s">
        <v>49</v>
      </c>
      <c r="C10" s="39">
        <v>2001.634465</v>
      </c>
      <c r="D10" s="39">
        <v>6.084465</v>
      </c>
      <c r="E10" s="39">
        <v>866.95</v>
      </c>
      <c r="F10" s="39">
        <v>866.95</v>
      </c>
      <c r="G10" s="29"/>
      <c r="H10" s="29"/>
      <c r="I10" s="39">
        <v>278.6</v>
      </c>
      <c r="J10" s="39"/>
      <c r="K10" s="39"/>
      <c r="L10" s="39"/>
      <c r="M10" s="39"/>
      <c r="N10" s="39">
        <v>850</v>
      </c>
      <c r="O10" s="39"/>
    </row>
    <row r="11" spans="1:15" s="11" customFormat="1" ht="27" customHeight="1">
      <c r="A11" s="15" t="s">
        <v>50</v>
      </c>
      <c r="B11" s="65" t="s">
        <v>51</v>
      </c>
      <c r="C11" s="39">
        <v>141.4788</v>
      </c>
      <c r="D11" s="39"/>
      <c r="E11" s="39">
        <v>141.4788</v>
      </c>
      <c r="F11" s="39">
        <v>141.4788</v>
      </c>
      <c r="G11" s="29"/>
      <c r="H11" s="29"/>
      <c r="I11" s="39"/>
      <c r="J11" s="39"/>
      <c r="K11" s="39"/>
      <c r="L11" s="39"/>
      <c r="M11" s="39"/>
      <c r="N11" s="39"/>
      <c r="O11" s="39"/>
    </row>
    <row r="12" spans="1:15" s="11" customFormat="1" ht="27" customHeight="1">
      <c r="A12" s="15" t="s">
        <v>52</v>
      </c>
      <c r="B12" s="65" t="s">
        <v>53</v>
      </c>
      <c r="C12" s="39">
        <v>141.4788</v>
      </c>
      <c r="D12" s="39"/>
      <c r="E12" s="39">
        <v>141.4788</v>
      </c>
      <c r="F12" s="39">
        <v>141.4788</v>
      </c>
      <c r="G12" s="29"/>
      <c r="H12" s="29"/>
      <c r="I12" s="39"/>
      <c r="J12" s="39"/>
      <c r="K12" s="39"/>
      <c r="L12" s="39"/>
      <c r="M12" s="39"/>
      <c r="N12" s="39"/>
      <c r="O12" s="39"/>
    </row>
    <row r="13" spans="1:15" s="11" customFormat="1" ht="27" customHeight="1">
      <c r="A13" s="15" t="s">
        <v>54</v>
      </c>
      <c r="B13" s="65" t="s">
        <v>55</v>
      </c>
      <c r="C13" s="39">
        <v>26.6592</v>
      </c>
      <c r="D13" s="39"/>
      <c r="E13" s="39">
        <v>26.6592</v>
      </c>
      <c r="F13" s="39">
        <v>26.6592</v>
      </c>
      <c r="G13" s="29"/>
      <c r="H13" s="29"/>
      <c r="I13" s="39"/>
      <c r="J13" s="39"/>
      <c r="K13" s="39"/>
      <c r="L13" s="39"/>
      <c r="M13" s="39"/>
      <c r="N13" s="39"/>
      <c r="O13" s="39"/>
    </row>
    <row r="14" spans="1:15" s="11" customFormat="1" ht="27" customHeight="1">
      <c r="A14" s="15" t="s">
        <v>56</v>
      </c>
      <c r="B14" s="65" t="s">
        <v>57</v>
      </c>
      <c r="C14" s="39">
        <v>114.8196</v>
      </c>
      <c r="D14" s="39"/>
      <c r="E14" s="39">
        <v>114.8196</v>
      </c>
      <c r="F14" s="39">
        <v>114.8196</v>
      </c>
      <c r="G14" s="29"/>
      <c r="H14" s="29"/>
      <c r="I14" s="39"/>
      <c r="J14" s="39"/>
      <c r="K14" s="39"/>
      <c r="L14" s="39"/>
      <c r="M14" s="39"/>
      <c r="N14" s="39"/>
      <c r="O14" s="39"/>
    </row>
    <row r="15" spans="1:15" s="11" customFormat="1" ht="27" customHeight="1">
      <c r="A15" s="15" t="s">
        <v>58</v>
      </c>
      <c r="B15" s="65" t="s">
        <v>59</v>
      </c>
      <c r="C15" s="39">
        <v>50.4372</v>
      </c>
      <c r="D15" s="39"/>
      <c r="E15" s="39">
        <v>50.4372</v>
      </c>
      <c r="F15" s="39">
        <v>50.4372</v>
      </c>
      <c r="G15" s="29"/>
      <c r="H15" s="29"/>
      <c r="I15" s="39"/>
      <c r="J15" s="39"/>
      <c r="K15" s="39"/>
      <c r="L15" s="39"/>
      <c r="M15" s="39"/>
      <c r="N15" s="39"/>
      <c r="O15" s="39"/>
    </row>
    <row r="16" spans="1:15" s="11" customFormat="1" ht="27" customHeight="1">
      <c r="A16" s="15" t="s">
        <v>60</v>
      </c>
      <c r="B16" s="65" t="s">
        <v>61</v>
      </c>
      <c r="C16" s="39">
        <v>50.4372</v>
      </c>
      <c r="D16" s="39"/>
      <c r="E16" s="39">
        <v>50.4372</v>
      </c>
      <c r="F16" s="39">
        <v>50.4372</v>
      </c>
      <c r="G16" s="29"/>
      <c r="H16" s="29"/>
      <c r="I16" s="39"/>
      <c r="J16" s="39"/>
      <c r="K16" s="39"/>
      <c r="L16" s="39"/>
      <c r="M16" s="39"/>
      <c r="N16" s="39"/>
      <c r="O16" s="39"/>
    </row>
    <row r="17" spans="1:15" s="11" customFormat="1" ht="27" customHeight="1">
      <c r="A17" s="15" t="s">
        <v>62</v>
      </c>
      <c r="B17" s="65" t="s">
        <v>63</v>
      </c>
      <c r="C17" s="39">
        <v>50.4372</v>
      </c>
      <c r="D17" s="39"/>
      <c r="E17" s="39">
        <v>50.4372</v>
      </c>
      <c r="F17" s="39">
        <v>50.4372</v>
      </c>
      <c r="G17" s="29"/>
      <c r="H17" s="29"/>
      <c r="I17" s="39"/>
      <c r="J17" s="39"/>
      <c r="K17" s="39"/>
      <c r="L17" s="39"/>
      <c r="M17" s="39"/>
      <c r="N17" s="39"/>
      <c r="O17" s="39"/>
    </row>
    <row r="18" spans="1:15" s="11" customFormat="1" ht="27" customHeight="1">
      <c r="A18" s="15" t="s">
        <v>64</v>
      </c>
      <c r="B18" s="65" t="s">
        <v>65</v>
      </c>
      <c r="C18" s="39">
        <v>85.734</v>
      </c>
      <c r="D18" s="39"/>
      <c r="E18" s="39">
        <v>85.734</v>
      </c>
      <c r="F18" s="39">
        <v>85.734</v>
      </c>
      <c r="G18" s="29"/>
      <c r="H18" s="29"/>
      <c r="I18" s="39"/>
      <c r="J18" s="39"/>
      <c r="K18" s="39"/>
      <c r="L18" s="39"/>
      <c r="M18" s="39"/>
      <c r="N18" s="39"/>
      <c r="O18" s="39"/>
    </row>
    <row r="19" spans="1:15" s="11" customFormat="1" ht="27" customHeight="1">
      <c r="A19" s="15" t="s">
        <v>46</v>
      </c>
      <c r="B19" s="65" t="s">
        <v>66</v>
      </c>
      <c r="C19" s="39">
        <v>85.734</v>
      </c>
      <c r="D19" s="39"/>
      <c r="E19" s="39">
        <v>85.734</v>
      </c>
      <c r="F19" s="39">
        <v>85.734</v>
      </c>
      <c r="G19" s="29"/>
      <c r="H19" s="29"/>
      <c r="I19" s="39"/>
      <c r="J19" s="39"/>
      <c r="K19" s="39"/>
      <c r="L19" s="39"/>
      <c r="M19" s="39"/>
      <c r="N19" s="39"/>
      <c r="O19" s="39"/>
    </row>
    <row r="20" spans="1:15" s="11" customFormat="1" ht="27" customHeight="1">
      <c r="A20" s="15" t="s">
        <v>67</v>
      </c>
      <c r="B20" s="65" t="s">
        <v>68</v>
      </c>
      <c r="C20" s="39">
        <v>85.734</v>
      </c>
      <c r="D20" s="39"/>
      <c r="E20" s="39">
        <v>85.734</v>
      </c>
      <c r="F20" s="39">
        <v>85.734</v>
      </c>
      <c r="G20" s="29"/>
      <c r="H20" s="29"/>
      <c r="I20" s="39"/>
      <c r="J20" s="39"/>
      <c r="K20" s="39"/>
      <c r="L20" s="39"/>
      <c r="M20" s="39"/>
      <c r="N20" s="39"/>
      <c r="O20" s="39"/>
    </row>
    <row r="21" s="11" customFormat="1" ht="21" customHeight="1"/>
    <row r="22" s="11" customFormat="1" ht="21" customHeight="1"/>
    <row r="23" s="11" customFormat="1" ht="21" customHeight="1"/>
    <row r="24" s="11" customFormat="1" ht="21" customHeight="1"/>
    <row r="25" s="11" customFormat="1" ht="21" customHeight="1"/>
    <row r="26" s="11" customFormat="1" ht="21" customHeight="1"/>
    <row r="27" s="11" customFormat="1" ht="21" customHeight="1"/>
    <row r="28" s="11" customFormat="1" ht="21" customHeight="1"/>
    <row r="29" s="11" customFormat="1" ht="21" customHeight="1"/>
    <row r="30" s="11" customFormat="1" ht="21" customHeight="1"/>
    <row r="31" s="11" customFormat="1" ht="21" customHeight="1"/>
    <row r="32" s="11" customFormat="1" ht="21" customHeight="1"/>
    <row r="33" s="11" customFormat="1" ht="21" customHeight="1"/>
    <row r="34" s="11" customFormat="1" ht="15"/>
    <row r="35" s="11" customFormat="1" ht="15"/>
    <row r="36" s="11" customFormat="1" ht="15"/>
    <row r="37" s="11" customFormat="1" ht="15"/>
    <row r="38" s="11" customFormat="1" ht="15"/>
    <row r="39" s="11" customFormat="1" ht="15"/>
    <row r="40" s="11" customFormat="1" ht="15"/>
    <row r="41" s="11" customFormat="1" ht="15"/>
    <row r="42" s="11" customFormat="1" ht="15"/>
    <row r="43" s="11" customFormat="1" ht="15"/>
    <row r="44" s="11" customFormat="1" ht="15"/>
    <row r="45" s="11" customFormat="1" ht="15"/>
    <row r="46" s="11" customFormat="1" ht="15"/>
    <row r="47" s="11" customFormat="1" ht="15"/>
    <row r="48" s="11" customFormat="1" ht="15"/>
    <row r="49" s="11" customFormat="1" ht="15"/>
    <row r="50" s="11" customFormat="1" ht="15"/>
    <row r="51" s="11" customFormat="1" ht="15"/>
    <row r="52" s="11" customFormat="1" ht="15"/>
    <row r="53" s="11" customFormat="1" ht="15"/>
    <row r="54" s="11" customFormat="1" ht="15"/>
    <row r="55" s="11" customFormat="1" ht="15"/>
    <row r="56" s="11" customFormat="1" ht="15"/>
    <row r="57" s="11" customFormat="1" ht="15"/>
    <row r="58" s="11" customFormat="1" ht="15"/>
    <row r="59" s="11" customFormat="1" ht="15"/>
    <row r="60" s="11" customFormat="1" ht="15"/>
    <row r="61" s="11" customFormat="1" ht="15"/>
    <row r="62" s="11" customFormat="1" ht="15"/>
    <row r="63" s="11" customFormat="1" ht="15"/>
    <row r="64" s="11" customFormat="1" ht="15"/>
    <row r="65" s="11" customFormat="1" ht="15"/>
    <row r="66" s="11" customFormat="1" ht="15"/>
    <row r="67" s="11" customFormat="1" ht="15"/>
    <row r="68" s="11" customFormat="1" ht="15"/>
    <row r="69" s="11" customFormat="1" ht="15"/>
    <row r="70" s="11" customFormat="1" ht="15"/>
    <row r="71" s="11" customFormat="1" ht="15"/>
    <row r="72" s="11" customFormat="1" ht="15"/>
    <row r="73" s="11" customFormat="1" ht="15"/>
    <row r="74" s="11" customFormat="1" ht="15"/>
    <row r="75" s="11" customFormat="1" ht="15"/>
    <row r="76" s="11" customFormat="1" ht="15"/>
    <row r="77" s="11" customFormat="1" ht="15"/>
    <row r="78" s="11" customFormat="1" ht="15"/>
    <row r="79" s="11" customFormat="1" ht="15"/>
    <row r="80" s="11" customFormat="1" ht="15"/>
    <row r="81" s="11" customFormat="1" ht="15"/>
    <row r="82" s="11" customFormat="1" ht="15"/>
    <row r="83" s="11" customFormat="1" ht="15"/>
    <row r="84" s="11" customFormat="1" ht="15"/>
    <row r="85" s="11" customFormat="1" ht="15"/>
    <row r="86" s="11" customFormat="1" ht="15"/>
    <row r="87" s="11" customFormat="1" ht="15"/>
    <row r="88" s="11" customFormat="1" ht="15"/>
    <row r="89" s="11" customFormat="1" ht="15"/>
    <row r="90" s="11" customFormat="1" ht="15"/>
    <row r="91" s="11" customFormat="1" ht="15"/>
    <row r="92" s="11" customFormat="1" ht="15"/>
    <row r="93" s="11" customFormat="1" ht="15"/>
    <row r="94" s="11" customFormat="1" ht="15"/>
    <row r="95" s="11" customFormat="1" ht="15"/>
    <row r="96" s="11" customFormat="1" ht="15"/>
    <row r="97" s="11" customFormat="1" ht="15"/>
    <row r="98" s="11" customFormat="1" ht="15"/>
    <row r="99" s="11" customFormat="1" ht="15"/>
    <row r="100" s="11" customFormat="1" ht="15"/>
    <row r="101" s="11" customFormat="1" ht="15"/>
    <row r="102" s="11" customFormat="1" ht="15"/>
    <row r="103" s="11" customFormat="1" ht="15"/>
    <row r="104" s="11" customFormat="1" ht="15"/>
    <row r="105" s="11" customFormat="1" ht="15"/>
    <row r="106" s="11" customFormat="1" ht="15"/>
    <row r="107" s="11" customFormat="1" ht="15"/>
    <row r="108" s="11" customFormat="1" ht="15"/>
    <row r="109" s="11" customFormat="1" ht="15"/>
    <row r="110" s="11" customFormat="1" ht="15"/>
    <row r="111" s="11" customFormat="1" ht="15"/>
    <row r="112" s="11" customFormat="1" ht="15"/>
    <row r="113" s="11" customFormat="1" ht="15"/>
    <row r="114" s="11" customFormat="1" ht="15"/>
    <row r="115" s="11" customFormat="1" ht="15"/>
    <row r="116" s="11" customFormat="1" ht="15"/>
    <row r="117" s="11" customFormat="1" ht="15"/>
    <row r="118" s="11" customFormat="1" ht="15"/>
    <row r="119" s="11" customFormat="1" ht="15"/>
    <row r="120" s="11" customFormat="1" ht="15"/>
    <row r="121" s="11" customFormat="1" ht="15"/>
    <row r="122" s="11" customFormat="1" ht="15"/>
    <row r="123" s="11" customFormat="1" ht="15"/>
    <row r="124" s="11" customFormat="1" ht="15"/>
    <row r="125" s="11" customFormat="1" ht="15"/>
    <row r="126" s="11" customFormat="1" ht="15"/>
    <row r="127" s="11" customFormat="1" ht="15"/>
    <row r="128" s="11" customFormat="1" ht="15"/>
    <row r="129" s="11" customFormat="1" ht="15"/>
    <row r="130" s="11" customFormat="1" ht="15"/>
    <row r="131" s="11" customFormat="1" ht="15"/>
    <row r="132" s="11" customFormat="1" ht="15"/>
    <row r="133" s="11" customFormat="1" ht="15"/>
    <row r="134" s="11" customFormat="1" ht="15"/>
    <row r="135" s="11" customFormat="1" ht="15"/>
    <row r="136" s="11" customFormat="1" ht="15"/>
    <row r="137" s="11" customFormat="1" ht="15"/>
    <row r="138" s="11" customFormat="1" ht="15"/>
    <row r="139" s="11" customFormat="1" ht="15"/>
    <row r="140" s="11" customFormat="1" ht="15"/>
    <row r="141" s="11" customFormat="1" ht="15"/>
    <row r="142" s="11" customFormat="1" ht="15"/>
    <row r="143" s="11" customFormat="1" ht="15"/>
    <row r="144" s="11" customFormat="1" ht="15"/>
    <row r="145" s="11" customFormat="1" ht="15"/>
    <row r="146" s="11" customFormat="1" ht="15"/>
    <row r="147" s="11" customFormat="1" ht="15"/>
    <row r="148" s="11" customFormat="1" ht="15"/>
    <row r="149" s="11" customFormat="1" ht="15"/>
    <row r="150" s="11" customFormat="1" ht="15"/>
    <row r="151" s="11" customFormat="1" ht="15"/>
    <row r="152" s="11" customFormat="1" ht="15"/>
    <row r="153" s="11" customFormat="1" ht="15"/>
    <row r="154" s="11" customFormat="1" ht="15"/>
    <row r="155" s="11" customFormat="1" ht="15"/>
    <row r="156" s="11" customFormat="1" ht="15"/>
    <row r="157" s="11" customFormat="1" ht="15"/>
    <row r="158" s="11" customFormat="1" ht="15"/>
    <row r="159" s="11" customFormat="1" ht="15"/>
    <row r="160" s="11" customFormat="1" ht="15"/>
    <row r="161" s="11" customFormat="1" ht="15"/>
    <row r="162" s="11" customFormat="1" ht="15"/>
    <row r="163" s="11" customFormat="1" ht="15"/>
    <row r="164" s="11" customFormat="1" ht="15"/>
    <row r="165" s="11" customFormat="1" ht="15"/>
    <row r="166" s="11" customFormat="1" ht="15"/>
    <row r="167" s="11" customFormat="1" ht="15"/>
    <row r="168" s="11" customFormat="1" ht="15"/>
    <row r="169" s="11" customFormat="1" ht="15"/>
    <row r="170" s="11" customFormat="1" ht="15"/>
    <row r="171" s="11" customFormat="1" ht="15"/>
    <row r="172" s="11" customFormat="1" ht="15"/>
    <row r="173" s="11" customFormat="1" ht="15"/>
    <row r="174" s="11" customFormat="1" ht="15"/>
    <row r="175" s="11" customFormat="1" ht="15"/>
    <row r="176" s="11" customFormat="1" ht="15"/>
    <row r="177" s="11" customFormat="1" ht="15"/>
    <row r="178" s="11" customFormat="1" ht="15"/>
    <row r="179" s="11" customFormat="1" ht="15"/>
    <row r="180" s="11" customFormat="1" ht="15"/>
    <row r="181" s="11" customFormat="1" ht="15"/>
    <row r="182" s="11" customFormat="1" ht="15"/>
    <row r="183" s="11" customFormat="1" ht="15"/>
    <row r="184" s="11" customFormat="1" ht="15"/>
    <row r="185" s="11" customFormat="1" ht="15"/>
    <row r="186" s="11" customFormat="1" ht="15"/>
    <row r="187" s="11" customFormat="1" ht="15"/>
    <row r="188" s="11" customFormat="1" ht="15"/>
    <row r="189" s="11" customFormat="1" ht="15"/>
    <row r="190" s="11" customFormat="1" ht="15"/>
    <row r="191" s="11" customFormat="1" ht="15"/>
    <row r="192" s="11" customFormat="1" ht="15"/>
    <row r="193" s="11" customFormat="1" ht="15"/>
    <row r="194" s="11" customFormat="1" ht="15"/>
    <row r="195" s="11" customFormat="1" ht="15"/>
    <row r="196" s="11" customFormat="1" ht="15"/>
    <row r="197" s="11" customFormat="1" ht="15"/>
    <row r="198" s="11" customFormat="1" ht="15"/>
    <row r="199" s="11" customFormat="1" ht="15"/>
    <row r="200" s="11" customFormat="1" ht="15"/>
    <row r="201" s="11" customFormat="1" ht="15"/>
    <row r="202" s="11" customFormat="1" ht="15"/>
    <row r="203" s="11" customFormat="1" ht="15"/>
    <row r="204" s="11" customFormat="1" ht="15"/>
    <row r="205" s="11" customFormat="1" ht="15"/>
    <row r="206" s="11" customFormat="1" ht="15"/>
    <row r="207" s="11" customFormat="1" ht="15"/>
    <row r="208" s="11" customFormat="1" ht="15"/>
    <row r="209" s="11" customFormat="1" ht="15"/>
    <row r="210" s="11" customFormat="1" ht="15"/>
    <row r="211" s="11" customFormat="1" ht="15"/>
    <row r="212" s="11" customFormat="1" ht="15"/>
    <row r="213" s="11" customFormat="1" ht="15"/>
    <row r="214" s="11" customFormat="1" ht="15"/>
    <row r="215" s="11" customFormat="1" ht="15"/>
    <row r="216" s="11" customFormat="1" ht="15"/>
    <row r="217" s="11" customFormat="1" ht="15"/>
    <row r="218" s="11" customFormat="1" ht="15"/>
    <row r="219" s="11" customFormat="1" ht="15"/>
    <row r="220" s="11" customFormat="1" ht="15"/>
    <row r="221" s="11" customFormat="1" ht="15"/>
    <row r="222" s="11" customFormat="1" ht="15"/>
    <row r="223" s="11" customFormat="1" ht="15"/>
    <row r="224" s="11" customFormat="1" ht="15"/>
    <row r="225" s="11" customFormat="1" ht="15"/>
    <row r="226" s="11" customFormat="1" ht="15"/>
    <row r="227" s="11" customFormat="1" ht="15"/>
    <row r="228" s="11" customFormat="1" ht="15"/>
    <row r="229" s="11" customFormat="1" ht="15"/>
    <row r="230" s="11" customFormat="1" ht="15"/>
    <row r="231" s="11" customFormat="1" ht="15"/>
    <row r="232" s="11" customFormat="1" ht="15"/>
    <row r="233" s="11" customFormat="1" ht="15"/>
    <row r="234" s="11" customFormat="1" ht="15"/>
    <row r="235" s="11" customFormat="1" ht="15"/>
    <row r="236" s="11" customFormat="1" ht="15"/>
    <row r="237" s="11" customFormat="1" ht="15"/>
    <row r="238" s="11" customFormat="1" ht="15"/>
    <row r="239" s="11" customFormat="1" ht="15"/>
    <row r="240" s="11" customFormat="1" ht="15"/>
    <row r="241" s="11" customFormat="1" ht="15"/>
    <row r="242" s="11" customFormat="1" ht="15"/>
    <row r="243" s="11" customFormat="1" ht="15"/>
    <row r="244" s="1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1" customWidth="1"/>
    <col min="2" max="2" width="46.421875" style="11" customWidth="1"/>
    <col min="3" max="5" width="29.7109375" style="11" customWidth="1"/>
    <col min="6" max="6" width="9.140625" style="11" customWidth="1"/>
    <col min="7" max="7" width="13.57421875" style="11" customWidth="1"/>
    <col min="8" max="8" width="9.140625" style="11" customWidth="1"/>
  </cols>
  <sheetData>
    <row r="1" spans="1:7" s="11" customFormat="1" ht="21" customHeight="1">
      <c r="A1" s="23"/>
      <c r="B1" s="23"/>
      <c r="C1" s="23"/>
      <c r="D1" s="23"/>
      <c r="E1" s="23"/>
      <c r="F1" s="23"/>
      <c r="G1" s="23"/>
    </row>
    <row r="2" spans="1:7" s="11" customFormat="1" ht="29.25" customHeight="1">
      <c r="A2" s="25" t="s">
        <v>69</v>
      </c>
      <c r="B2" s="25"/>
      <c r="C2" s="25"/>
      <c r="D2" s="25"/>
      <c r="E2" s="25"/>
      <c r="F2" s="26"/>
      <c r="G2" s="26"/>
    </row>
    <row r="3" spans="1:7" s="11" customFormat="1" ht="21" customHeight="1">
      <c r="A3" s="31" t="s">
        <v>70</v>
      </c>
      <c r="B3" s="28"/>
      <c r="C3" s="28"/>
      <c r="D3" s="28"/>
      <c r="E3" s="51" t="s">
        <v>2</v>
      </c>
      <c r="F3" s="23"/>
      <c r="G3" s="23"/>
    </row>
    <row r="4" spans="1:7" s="11" customFormat="1" ht="21" customHeight="1">
      <c r="A4" s="14" t="s">
        <v>71</v>
      </c>
      <c r="B4" s="14"/>
      <c r="C4" s="62" t="s">
        <v>29</v>
      </c>
      <c r="D4" s="18" t="s">
        <v>72</v>
      </c>
      <c r="E4" s="14" t="s">
        <v>73</v>
      </c>
      <c r="F4" s="23"/>
      <c r="G4" s="23"/>
    </row>
    <row r="5" spans="1:7" s="11" customFormat="1" ht="21" customHeight="1">
      <c r="A5" s="14" t="s">
        <v>74</v>
      </c>
      <c r="B5" s="14" t="s">
        <v>75</v>
      </c>
      <c r="C5" s="62"/>
      <c r="D5" s="18"/>
      <c r="E5" s="14"/>
      <c r="F5" s="23"/>
      <c r="G5" s="23"/>
    </row>
    <row r="6" spans="1:7" s="11" customFormat="1" ht="21" customHeight="1">
      <c r="A6" s="41" t="s">
        <v>43</v>
      </c>
      <c r="B6" s="41" t="s">
        <v>43</v>
      </c>
      <c r="C6" s="41">
        <v>1</v>
      </c>
      <c r="D6" s="45">
        <f>C6+1</f>
        <v>2</v>
      </c>
      <c r="E6" s="45">
        <f>D6+1</f>
        <v>3</v>
      </c>
      <c r="F6" s="23"/>
      <c r="G6" s="23"/>
    </row>
    <row r="7" spans="1:7" s="11" customFormat="1" ht="27" customHeight="1">
      <c r="A7" s="29"/>
      <c r="B7" s="29" t="s">
        <v>29</v>
      </c>
      <c r="C7" s="29">
        <v>2279.284465</v>
      </c>
      <c r="D7" s="29">
        <v>1142.1604</v>
      </c>
      <c r="E7" s="29">
        <v>1137.124065</v>
      </c>
      <c r="F7" s="23"/>
      <c r="G7" s="23"/>
    </row>
    <row r="8" spans="1:5" s="11" customFormat="1" ht="27" customHeight="1">
      <c r="A8" s="29" t="s">
        <v>44</v>
      </c>
      <c r="B8" s="29" t="s">
        <v>45</v>
      </c>
      <c r="C8" s="29">
        <v>2001.634465</v>
      </c>
      <c r="D8" s="29">
        <v>864.5104</v>
      </c>
      <c r="E8" s="29">
        <v>1137.124065</v>
      </c>
    </row>
    <row r="9" spans="1:5" s="11" customFormat="1" ht="27" customHeight="1">
      <c r="A9" s="29" t="s">
        <v>46</v>
      </c>
      <c r="B9" s="29" t="s">
        <v>47</v>
      </c>
      <c r="C9" s="29">
        <v>2001.634465</v>
      </c>
      <c r="D9" s="29">
        <v>864.5104</v>
      </c>
      <c r="E9" s="29">
        <v>1137.124065</v>
      </c>
    </row>
    <row r="10" spans="1:5" s="11" customFormat="1" ht="27" customHeight="1">
      <c r="A10" s="29" t="s">
        <v>48</v>
      </c>
      <c r="B10" s="29" t="s">
        <v>49</v>
      </c>
      <c r="C10" s="29">
        <v>2001.634465</v>
      </c>
      <c r="D10" s="29">
        <v>864.5104</v>
      </c>
      <c r="E10" s="29">
        <v>1137.124065</v>
      </c>
    </row>
    <row r="11" spans="1:5" s="11" customFormat="1" ht="27" customHeight="1">
      <c r="A11" s="29" t="s">
        <v>50</v>
      </c>
      <c r="B11" s="29" t="s">
        <v>51</v>
      </c>
      <c r="C11" s="29">
        <v>141.4788</v>
      </c>
      <c r="D11" s="29">
        <v>141.4788</v>
      </c>
      <c r="E11" s="29"/>
    </row>
    <row r="12" spans="1:5" s="11" customFormat="1" ht="27" customHeight="1">
      <c r="A12" s="29" t="s">
        <v>52</v>
      </c>
      <c r="B12" s="29" t="s">
        <v>53</v>
      </c>
      <c r="C12" s="29">
        <v>141.4788</v>
      </c>
      <c r="D12" s="29">
        <v>141.4788</v>
      </c>
      <c r="E12" s="29"/>
    </row>
    <row r="13" spans="1:5" s="11" customFormat="1" ht="27" customHeight="1">
      <c r="A13" s="29" t="s">
        <v>54</v>
      </c>
      <c r="B13" s="29" t="s">
        <v>55</v>
      </c>
      <c r="C13" s="29">
        <v>26.6592</v>
      </c>
      <c r="D13" s="29">
        <v>26.6592</v>
      </c>
      <c r="E13" s="29"/>
    </row>
    <row r="14" spans="1:5" s="11" customFormat="1" ht="27" customHeight="1">
      <c r="A14" s="29" t="s">
        <v>56</v>
      </c>
      <c r="B14" s="29" t="s">
        <v>57</v>
      </c>
      <c r="C14" s="29">
        <v>114.8196</v>
      </c>
      <c r="D14" s="29">
        <v>114.8196</v>
      </c>
      <c r="E14" s="29"/>
    </row>
    <row r="15" spans="1:5" s="11" customFormat="1" ht="27" customHeight="1">
      <c r="A15" s="29" t="s">
        <v>58</v>
      </c>
      <c r="B15" s="29" t="s">
        <v>59</v>
      </c>
      <c r="C15" s="29">
        <v>50.4372</v>
      </c>
      <c r="D15" s="29">
        <v>50.4372</v>
      </c>
      <c r="E15" s="29"/>
    </row>
    <row r="16" spans="1:5" s="11" customFormat="1" ht="27" customHeight="1">
      <c r="A16" s="29" t="s">
        <v>60</v>
      </c>
      <c r="B16" s="29" t="s">
        <v>61</v>
      </c>
      <c r="C16" s="29">
        <v>50.4372</v>
      </c>
      <c r="D16" s="29">
        <v>50.4372</v>
      </c>
      <c r="E16" s="29"/>
    </row>
    <row r="17" spans="1:5" s="11" customFormat="1" ht="27" customHeight="1">
      <c r="A17" s="29" t="s">
        <v>62</v>
      </c>
      <c r="B17" s="29" t="s">
        <v>63</v>
      </c>
      <c r="C17" s="29">
        <v>50.4372</v>
      </c>
      <c r="D17" s="29">
        <v>50.4372</v>
      </c>
      <c r="E17" s="29"/>
    </row>
    <row r="18" spans="1:5" s="11" customFormat="1" ht="27" customHeight="1">
      <c r="A18" s="29" t="s">
        <v>64</v>
      </c>
      <c r="B18" s="29" t="s">
        <v>65</v>
      </c>
      <c r="C18" s="29">
        <v>85.734</v>
      </c>
      <c r="D18" s="29">
        <v>85.734</v>
      </c>
      <c r="E18" s="29"/>
    </row>
    <row r="19" spans="1:5" s="11" customFormat="1" ht="27" customHeight="1">
      <c r="A19" s="29" t="s">
        <v>46</v>
      </c>
      <c r="B19" s="29" t="s">
        <v>66</v>
      </c>
      <c r="C19" s="29">
        <v>85.734</v>
      </c>
      <c r="D19" s="29">
        <v>85.734</v>
      </c>
      <c r="E19" s="29"/>
    </row>
    <row r="20" spans="1:5" s="11" customFormat="1" ht="27" customHeight="1">
      <c r="A20" s="29" t="s">
        <v>67</v>
      </c>
      <c r="B20" s="29" t="s">
        <v>68</v>
      </c>
      <c r="C20" s="29">
        <v>85.734</v>
      </c>
      <c r="D20" s="29">
        <v>85.734</v>
      </c>
      <c r="E20" s="29"/>
    </row>
    <row r="21" spans="1:5" s="11" customFormat="1" ht="21" customHeight="1">
      <c r="A21" s="13"/>
      <c r="B21" s="13"/>
      <c r="C21" s="13"/>
      <c r="D21" s="13"/>
      <c r="E21" s="13"/>
    </row>
    <row r="22" s="11" customFormat="1" ht="21" customHeight="1"/>
    <row r="23" s="11" customFormat="1" ht="21" customHeight="1">
      <c r="C23" s="60"/>
    </row>
    <row r="24" s="11" customFormat="1" ht="21" customHeight="1">
      <c r="E24" s="60"/>
    </row>
    <row r="25" s="11" customFormat="1" ht="21" customHeight="1"/>
    <row r="26" s="11" customFormat="1" ht="21" customHeight="1"/>
    <row r="27" s="11" customFormat="1" ht="21" customHeight="1"/>
    <row r="28" s="11" customFormat="1" ht="21" customHeight="1"/>
    <row r="29" s="11" customFormat="1" ht="21" customHeight="1"/>
    <row r="30" s="11" customFormat="1" ht="21" customHeight="1"/>
    <row r="31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1" customWidth="1"/>
    <col min="2" max="2" width="22.8515625" style="11" customWidth="1"/>
    <col min="3" max="3" width="36.00390625" style="11" customWidth="1"/>
    <col min="4" max="4" width="23.00390625" style="11" customWidth="1"/>
    <col min="5" max="5" width="21.57421875" style="11" customWidth="1"/>
    <col min="6" max="7" width="23.57421875" style="11" customWidth="1"/>
    <col min="8" max="34" width="9.140625" style="11" customWidth="1"/>
  </cols>
  <sheetData>
    <row r="1" spans="1:7" s="11" customFormat="1" ht="19.5" customHeight="1">
      <c r="A1" s="23"/>
      <c r="B1" s="46"/>
      <c r="C1" s="23"/>
      <c r="D1" s="23"/>
      <c r="E1" s="23"/>
      <c r="F1" s="47"/>
      <c r="G1" s="28"/>
    </row>
    <row r="2" spans="1:7" s="11" customFormat="1" ht="29.25" customHeight="1">
      <c r="A2" s="48" t="s">
        <v>76</v>
      </c>
      <c r="B2" s="49"/>
      <c r="C2" s="48"/>
      <c r="D2" s="48"/>
      <c r="E2" s="48"/>
      <c r="F2" s="48"/>
      <c r="G2" s="28"/>
    </row>
    <row r="3" spans="1:7" s="11" customFormat="1" ht="17.25" customHeight="1">
      <c r="A3" s="31" t="s">
        <v>26</v>
      </c>
      <c r="B3" s="50"/>
      <c r="C3" s="28"/>
      <c r="D3" s="28"/>
      <c r="E3" s="28"/>
      <c r="F3" s="24"/>
      <c r="G3" s="51" t="s">
        <v>2</v>
      </c>
    </row>
    <row r="4" spans="1:7" s="11" customFormat="1" ht="17.25" customHeight="1">
      <c r="A4" s="14" t="s">
        <v>3</v>
      </c>
      <c r="B4" s="14"/>
      <c r="C4" s="14" t="s">
        <v>77</v>
      </c>
      <c r="D4" s="14"/>
      <c r="E4" s="14"/>
      <c r="F4" s="14"/>
      <c r="G4" s="14"/>
    </row>
    <row r="5" spans="1:7" s="11" customFormat="1" ht="17.25" customHeight="1">
      <c r="A5" s="14" t="s">
        <v>5</v>
      </c>
      <c r="B5" s="52" t="s">
        <v>6</v>
      </c>
      <c r="C5" s="53" t="s">
        <v>7</v>
      </c>
      <c r="D5" s="53" t="s">
        <v>29</v>
      </c>
      <c r="E5" s="53" t="s">
        <v>78</v>
      </c>
      <c r="F5" s="53" t="s">
        <v>79</v>
      </c>
      <c r="G5" s="22" t="s">
        <v>80</v>
      </c>
    </row>
    <row r="6" spans="1:7" s="11" customFormat="1" ht="17.25" customHeight="1">
      <c r="A6" s="54" t="s">
        <v>8</v>
      </c>
      <c r="B6" s="16">
        <v>1144.6</v>
      </c>
      <c r="C6" s="29" t="s">
        <v>81</v>
      </c>
      <c r="D6" s="55">
        <f>IF(ISBLANK('财拨总表（引用）'!B6)," ",'财拨总表（引用）'!B6)</f>
        <v>1144.6</v>
      </c>
      <c r="E6" s="55">
        <f>IF(ISBLANK('财拨总表（引用）'!C6)," ",'财拨总表（引用）'!C6)</f>
        <v>1144.6</v>
      </c>
      <c r="F6" s="55" t="str">
        <f>IF(ISBLANK('财拨总表（引用）'!D6)," ",'财拨总表（引用）'!D6)</f>
        <v> </v>
      </c>
      <c r="G6" s="56" t="str">
        <f>IF(ISBLANK('财拨总表（引用）'!E6)," ",'财拨总表（引用）'!E6)</f>
        <v> </v>
      </c>
    </row>
    <row r="7" spans="1:7" s="11" customFormat="1" ht="17.25" customHeight="1">
      <c r="A7" s="54" t="s">
        <v>82</v>
      </c>
      <c r="B7" s="16">
        <v>1144.6</v>
      </c>
      <c r="C7" s="16" t="str">
        <f>IF(ISBLANK('财拨总表（引用）'!A7)," ",'财拨总表（引用）'!A7)</f>
        <v>教育支出</v>
      </c>
      <c r="D7" s="16">
        <f>IF(ISBLANK('财拨总表（引用）'!B7)," ",'财拨总表（引用）'!B7)</f>
        <v>866.95</v>
      </c>
      <c r="E7" s="55">
        <f>IF(ISBLANK('财拨总表（引用）'!C7)," ",'财拨总表（引用）'!C7)</f>
        <v>866.95</v>
      </c>
      <c r="F7" s="55" t="str">
        <f>IF(ISBLANK('财拨总表（引用）'!D7)," ",'财拨总表（引用）'!D7)</f>
        <v> </v>
      </c>
      <c r="G7" s="56"/>
    </row>
    <row r="8" spans="1:7" s="11" customFormat="1" ht="17.25" customHeight="1">
      <c r="A8" s="54" t="s">
        <v>83</v>
      </c>
      <c r="B8" s="16"/>
      <c r="C8" s="16" t="str">
        <f>IF(ISBLANK('财拨总表（引用）'!A8)," ",'财拨总表（引用）'!A8)</f>
        <v>社会保障和就业支出</v>
      </c>
      <c r="D8" s="55">
        <f>IF(ISBLANK('财拨总表（引用）'!B8)," ",'财拨总表（引用）'!B8)</f>
        <v>141.4788</v>
      </c>
      <c r="E8" s="55">
        <f>IF(ISBLANK('财拨总表（引用）'!C8)," ",'财拨总表（引用）'!C8)</f>
        <v>141.4788</v>
      </c>
      <c r="F8" s="55" t="str">
        <f>IF(ISBLANK('财拨总表（引用）'!D8)," ",'财拨总表（引用）'!D8)</f>
        <v> </v>
      </c>
      <c r="G8" s="56"/>
    </row>
    <row r="9" spans="1:7" s="11" customFormat="1" ht="17.25" customHeight="1">
      <c r="A9" s="54" t="s">
        <v>84</v>
      </c>
      <c r="B9" s="57"/>
      <c r="C9" s="16" t="str">
        <f>IF(ISBLANK('财拨总表（引用）'!A9)," ",'财拨总表（引用）'!A9)</f>
        <v>卫生健康支出</v>
      </c>
      <c r="D9" s="55">
        <f>IF(ISBLANK('财拨总表（引用）'!B9)," ",'财拨总表（引用）'!B9)</f>
        <v>50.4372</v>
      </c>
      <c r="E9" s="55">
        <f>IF(ISBLANK('财拨总表（引用）'!C9)," ",'财拨总表（引用）'!C9)</f>
        <v>50.4372</v>
      </c>
      <c r="F9" s="55" t="str">
        <f>IF(ISBLANK('财拨总表（引用）'!D9)," ",'财拨总表（引用）'!D9)</f>
        <v> </v>
      </c>
      <c r="G9" s="56"/>
    </row>
    <row r="10" spans="1:7" s="11" customFormat="1" ht="17.25" customHeight="1">
      <c r="A10" s="54"/>
      <c r="B10" s="57"/>
      <c r="C10" s="16" t="str">
        <f>IF(ISBLANK('财拨总表（引用）'!A10)," ",'财拨总表（引用）'!A10)</f>
        <v>住房保障支出</v>
      </c>
      <c r="D10" s="55">
        <f>IF(ISBLANK('财拨总表（引用）'!B10)," ",'财拨总表（引用）'!B10)</f>
        <v>85.734</v>
      </c>
      <c r="E10" s="55">
        <f>IF(ISBLANK('财拨总表（引用）'!C10)," ",'财拨总表（引用）'!C10)</f>
        <v>85.734</v>
      </c>
      <c r="F10" s="55" t="str">
        <f>IF(ISBLANK('财拨总表（引用）'!D10)," ",'财拨总表（引用）'!D10)</f>
        <v> </v>
      </c>
      <c r="G10" s="56"/>
    </row>
    <row r="11" spans="1:7" s="11" customFormat="1" ht="17.25" customHeight="1">
      <c r="A11" s="54"/>
      <c r="B11" s="57"/>
      <c r="C11" s="16" t="str">
        <f>IF(ISBLANK('财拨总表（引用）'!A11)," ",'财拨总表（引用）'!A11)</f>
        <v> </v>
      </c>
      <c r="D11" s="55" t="str">
        <f>IF(ISBLANK('财拨总表（引用）'!B11)," ",'财拨总表（引用）'!B11)</f>
        <v> </v>
      </c>
      <c r="E11" s="55" t="str">
        <f>IF(ISBLANK('财拨总表（引用）'!C11)," ",'财拨总表（引用）'!C11)</f>
        <v> </v>
      </c>
      <c r="F11" s="55" t="str">
        <f>IF(ISBLANK('财拨总表（引用）'!D11)," ",'财拨总表（引用）'!D11)</f>
        <v> </v>
      </c>
      <c r="G11" s="56"/>
    </row>
    <row r="12" spans="1:7" s="11" customFormat="1" ht="17.25" customHeight="1">
      <c r="A12" s="54"/>
      <c r="B12" s="57"/>
      <c r="C12" s="16" t="str">
        <f>IF(ISBLANK('财拨总表（引用）'!A12)," ",'财拨总表（引用）'!A12)</f>
        <v> </v>
      </c>
      <c r="D12" s="55" t="str">
        <f>IF(ISBLANK('财拨总表（引用）'!B12)," ",'财拨总表（引用）'!B12)</f>
        <v> </v>
      </c>
      <c r="E12" s="55" t="str">
        <f>IF(ISBLANK('财拨总表（引用）'!C12)," ",'财拨总表（引用）'!C12)</f>
        <v> </v>
      </c>
      <c r="F12" s="55" t="str">
        <f>IF(ISBLANK('财拨总表（引用）'!D12)," ",'财拨总表（引用）'!D12)</f>
        <v> </v>
      </c>
      <c r="G12" s="56"/>
    </row>
    <row r="13" spans="1:7" s="11" customFormat="1" ht="17.25" customHeight="1">
      <c r="A13" s="54"/>
      <c r="B13" s="57"/>
      <c r="C13" s="16" t="str">
        <f>IF(ISBLANK('财拨总表（引用）'!A13)," ",'财拨总表（引用）'!A13)</f>
        <v> </v>
      </c>
      <c r="D13" s="55" t="str">
        <f>IF(ISBLANK('财拨总表（引用）'!B13)," ",'财拨总表（引用）'!B13)</f>
        <v> </v>
      </c>
      <c r="E13" s="55" t="str">
        <f>IF(ISBLANK('财拨总表（引用）'!C13)," ",'财拨总表（引用）'!C13)</f>
        <v> </v>
      </c>
      <c r="F13" s="55" t="str">
        <f>IF(ISBLANK('财拨总表（引用）'!D13)," ",'财拨总表（引用）'!D13)</f>
        <v> </v>
      </c>
      <c r="G13" s="56"/>
    </row>
    <row r="14" spans="1:7" s="11" customFormat="1" ht="17.25" customHeight="1">
      <c r="A14" s="54"/>
      <c r="B14" s="57"/>
      <c r="C14" s="16" t="str">
        <f>IF(ISBLANK('财拨总表（引用）'!A14)," ",'财拨总表（引用）'!A14)</f>
        <v> </v>
      </c>
      <c r="D14" s="55" t="str">
        <f>IF(ISBLANK('财拨总表（引用）'!B14)," ",'财拨总表（引用）'!B14)</f>
        <v> </v>
      </c>
      <c r="E14" s="55" t="str">
        <f>IF(ISBLANK('财拨总表（引用）'!C14)," ",'财拨总表（引用）'!C14)</f>
        <v> </v>
      </c>
      <c r="F14" s="55" t="str">
        <f>IF(ISBLANK('财拨总表（引用）'!D14)," ",'财拨总表（引用）'!D14)</f>
        <v> </v>
      </c>
      <c r="G14" s="56"/>
    </row>
    <row r="15" spans="1:7" s="11" customFormat="1" ht="17.25" customHeight="1">
      <c r="A15" s="54"/>
      <c r="B15" s="57"/>
      <c r="C15" s="16" t="str">
        <f>IF(ISBLANK('财拨总表（引用）'!A15)," ",'财拨总表（引用）'!A15)</f>
        <v> </v>
      </c>
      <c r="D15" s="55" t="str">
        <f>IF(ISBLANK('财拨总表（引用）'!B15)," ",'财拨总表（引用）'!B15)</f>
        <v> </v>
      </c>
      <c r="E15" s="55" t="str">
        <f>IF(ISBLANK('财拨总表（引用）'!C15)," ",'财拨总表（引用）'!C15)</f>
        <v> </v>
      </c>
      <c r="F15" s="55" t="str">
        <f>IF(ISBLANK('财拨总表（引用）'!D15)," ",'财拨总表（引用）'!D15)</f>
        <v> </v>
      </c>
      <c r="G15" s="56"/>
    </row>
    <row r="16" spans="1:7" s="11" customFormat="1" ht="17.25" customHeight="1">
      <c r="A16" s="54"/>
      <c r="B16" s="57"/>
      <c r="C16" s="16" t="str">
        <f>IF(ISBLANK('财拨总表（引用）'!A16)," ",'财拨总表（引用）'!A16)</f>
        <v> </v>
      </c>
      <c r="D16" s="55" t="str">
        <f>IF(ISBLANK('财拨总表（引用）'!B16)," ",'财拨总表（引用）'!B16)</f>
        <v> </v>
      </c>
      <c r="E16" s="55" t="str">
        <f>IF(ISBLANK('财拨总表（引用）'!C16)," ",'财拨总表（引用）'!C16)</f>
        <v> </v>
      </c>
      <c r="F16" s="55" t="str">
        <f>IF(ISBLANK('财拨总表（引用）'!D16)," ",'财拨总表（引用）'!D16)</f>
        <v> </v>
      </c>
      <c r="G16" s="56"/>
    </row>
    <row r="17" spans="1:7" s="11" customFormat="1" ht="17.25" customHeight="1">
      <c r="A17" s="58"/>
      <c r="B17" s="57"/>
      <c r="C17" s="16" t="str">
        <f>IF(ISBLANK('财拨总表（引用）'!A17)," ",'财拨总表（引用）'!A17)</f>
        <v> </v>
      </c>
      <c r="D17" s="55" t="str">
        <f>IF(ISBLANK('财拨总表（引用）'!B17)," ",'财拨总表（引用）'!B17)</f>
        <v> </v>
      </c>
      <c r="E17" s="55" t="str">
        <f>IF(ISBLANK('财拨总表（引用）'!C17)," ",'财拨总表（引用）'!C17)</f>
        <v> </v>
      </c>
      <c r="F17" s="55" t="str">
        <f>IF(ISBLANK('财拨总表（引用）'!D17)," ",'财拨总表（引用）'!D17)</f>
        <v> </v>
      </c>
      <c r="G17" s="56"/>
    </row>
    <row r="18" spans="1:7" s="11" customFormat="1" ht="17.25" customHeight="1">
      <c r="A18" s="54"/>
      <c r="B18" s="57"/>
      <c r="C18" s="16" t="str">
        <f>IF(ISBLANK('财拨总表（引用）'!A18)," ",'财拨总表（引用）'!A18)</f>
        <v> </v>
      </c>
      <c r="D18" s="55" t="str">
        <f>IF(ISBLANK('财拨总表（引用）'!B18)," ",'财拨总表（引用）'!B18)</f>
        <v> </v>
      </c>
      <c r="E18" s="55" t="str">
        <f>IF(ISBLANK('财拨总表（引用）'!C18)," ",'财拨总表（引用）'!C18)</f>
        <v> </v>
      </c>
      <c r="F18" s="55" t="str">
        <f>IF(ISBLANK('财拨总表（引用）'!D18)," ",'财拨总表（引用）'!D18)</f>
        <v> </v>
      </c>
      <c r="G18" s="56"/>
    </row>
    <row r="19" spans="1:7" s="11" customFormat="1" ht="17.25" customHeight="1">
      <c r="A19" s="54"/>
      <c r="B19" s="57"/>
      <c r="C19" s="16" t="str">
        <f>IF(ISBLANK('财拨总表（引用）'!A19)," ",'财拨总表（引用）'!A19)</f>
        <v> </v>
      </c>
      <c r="D19" s="55" t="str">
        <f>IF(ISBLANK('财拨总表（引用）'!B19)," ",'财拨总表（引用）'!B19)</f>
        <v> </v>
      </c>
      <c r="E19" s="55" t="str">
        <f>IF(ISBLANK('财拨总表（引用）'!C19)," ",'财拨总表（引用）'!C19)</f>
        <v> </v>
      </c>
      <c r="F19" s="55" t="str">
        <f>IF(ISBLANK('财拨总表（引用）'!D19)," ",'财拨总表（引用）'!D19)</f>
        <v> </v>
      </c>
      <c r="G19" s="56"/>
    </row>
    <row r="20" spans="1:7" s="11" customFormat="1" ht="17.25" customHeight="1">
      <c r="A20" s="54"/>
      <c r="B20" s="57"/>
      <c r="C20" s="16" t="str">
        <f>IF(ISBLANK('财拨总表（引用）'!A20)," ",'财拨总表（引用）'!A20)</f>
        <v> </v>
      </c>
      <c r="D20" s="55" t="str">
        <f>IF(ISBLANK('财拨总表（引用）'!B20)," ",'财拨总表（引用）'!B20)</f>
        <v> </v>
      </c>
      <c r="E20" s="55" t="str">
        <f>IF(ISBLANK('财拨总表（引用）'!C20)," ",'财拨总表（引用）'!C20)</f>
        <v> </v>
      </c>
      <c r="F20" s="55" t="str">
        <f>IF(ISBLANK('财拨总表（引用）'!D20)," ",'财拨总表（引用）'!D20)</f>
        <v> </v>
      </c>
      <c r="G20" s="56"/>
    </row>
    <row r="21" spans="1:7" s="11" customFormat="1" ht="17.25" customHeight="1">
      <c r="A21" s="54"/>
      <c r="B21" s="57"/>
      <c r="C21" s="16" t="str">
        <f>IF(ISBLANK('财拨总表（引用）'!A21)," ",'财拨总表（引用）'!A21)</f>
        <v> </v>
      </c>
      <c r="D21" s="55" t="str">
        <f>IF(ISBLANK('财拨总表（引用）'!B21)," ",'财拨总表（引用）'!B21)</f>
        <v> </v>
      </c>
      <c r="E21" s="55" t="str">
        <f>IF(ISBLANK('财拨总表（引用）'!C21)," ",'财拨总表（引用）'!C21)</f>
        <v> </v>
      </c>
      <c r="F21" s="55" t="str">
        <f>IF(ISBLANK('财拨总表（引用）'!D21)," ",'财拨总表（引用）'!D21)</f>
        <v> </v>
      </c>
      <c r="G21" s="56"/>
    </row>
    <row r="22" spans="1:7" s="11" customFormat="1" ht="17.25" customHeight="1">
      <c r="A22" s="54"/>
      <c r="B22" s="57"/>
      <c r="C22" s="16" t="str">
        <f>IF(ISBLANK('财拨总表（引用）'!A22)," ",'财拨总表（引用）'!A22)</f>
        <v> </v>
      </c>
      <c r="D22" s="55" t="str">
        <f>IF(ISBLANK('财拨总表（引用）'!B22)," ",'财拨总表（引用）'!B22)</f>
        <v> </v>
      </c>
      <c r="E22" s="55" t="str">
        <f>IF(ISBLANK('财拨总表（引用）'!C22)," ",'财拨总表（引用）'!C22)</f>
        <v> </v>
      </c>
      <c r="F22" s="55" t="str">
        <f>IF(ISBLANK('财拨总表（引用）'!D22)," ",'财拨总表（引用）'!D22)</f>
        <v> </v>
      </c>
      <c r="G22" s="56"/>
    </row>
    <row r="23" spans="1:7" s="11" customFormat="1" ht="17.25" customHeight="1">
      <c r="A23" s="54"/>
      <c r="B23" s="57"/>
      <c r="C23" s="16" t="str">
        <f>IF(ISBLANK('财拨总表（引用）'!A23)," ",'财拨总表（引用）'!A23)</f>
        <v> </v>
      </c>
      <c r="D23" s="55" t="str">
        <f>IF(ISBLANK('财拨总表（引用）'!B23)," ",'财拨总表（引用）'!B23)</f>
        <v> </v>
      </c>
      <c r="E23" s="55" t="str">
        <f>IF(ISBLANK('财拨总表（引用）'!C23)," ",'财拨总表（引用）'!C23)</f>
        <v> </v>
      </c>
      <c r="F23" s="55" t="str">
        <f>IF(ISBLANK('财拨总表（引用）'!D23)," ",'财拨总表（引用）'!D23)</f>
        <v> </v>
      </c>
      <c r="G23" s="56"/>
    </row>
    <row r="24" spans="1:7" s="11" customFormat="1" ht="19.5" customHeight="1">
      <c r="A24" s="54"/>
      <c r="B24" s="57"/>
      <c r="C24" s="16" t="str">
        <f>IF(ISBLANK('财拨总表（引用）'!A24)," ",'财拨总表（引用）'!A24)</f>
        <v> </v>
      </c>
      <c r="D24" s="55" t="str">
        <f>IF(ISBLANK('财拨总表（引用）'!B24)," ",'财拨总表（引用）'!B24)</f>
        <v> </v>
      </c>
      <c r="E24" s="55" t="str">
        <f>IF(ISBLANK('财拨总表（引用）'!C24)," ",'财拨总表（引用）'!C24)</f>
        <v> </v>
      </c>
      <c r="F24" s="55" t="str">
        <f>IF(ISBLANK('财拨总表（引用）'!D24)," ",'财拨总表（引用）'!D24)</f>
        <v> </v>
      </c>
      <c r="G24" s="56"/>
    </row>
    <row r="25" spans="1:7" s="11" customFormat="1" ht="19.5" customHeight="1">
      <c r="A25" s="54"/>
      <c r="B25" s="57"/>
      <c r="C25" s="16" t="str">
        <f>IF(ISBLANK('财拨总表（引用）'!A25)," ",'财拨总表（引用）'!A25)</f>
        <v> </v>
      </c>
      <c r="D25" s="55" t="str">
        <f>IF(ISBLANK('财拨总表（引用）'!B25)," ",'财拨总表（引用）'!B25)</f>
        <v> </v>
      </c>
      <c r="E25" s="55" t="str">
        <f>IF(ISBLANK('财拨总表（引用）'!C25)," ",'财拨总表（引用）'!C25)</f>
        <v> </v>
      </c>
      <c r="F25" s="55" t="str">
        <f>IF(ISBLANK('财拨总表（引用）'!D25)," ",'财拨总表（引用）'!D25)</f>
        <v> </v>
      </c>
      <c r="G25" s="56"/>
    </row>
    <row r="26" spans="1:7" s="11" customFormat="1" ht="19.5" customHeight="1">
      <c r="A26" s="54"/>
      <c r="B26" s="57"/>
      <c r="C26" s="16" t="str">
        <f>IF(ISBLANK('财拨总表（引用）'!A26)," ",'财拨总表（引用）'!A26)</f>
        <v> </v>
      </c>
      <c r="D26" s="55" t="str">
        <f>IF(ISBLANK('财拨总表（引用）'!B26)," ",'财拨总表（引用）'!B26)</f>
        <v> </v>
      </c>
      <c r="E26" s="55" t="str">
        <f>IF(ISBLANK('财拨总表（引用）'!C26)," ",'财拨总表（引用）'!C26)</f>
        <v> </v>
      </c>
      <c r="F26" s="55" t="str">
        <f>IF(ISBLANK('财拨总表（引用）'!D26)," ",'财拨总表（引用）'!D26)</f>
        <v> </v>
      </c>
      <c r="G26" s="56"/>
    </row>
    <row r="27" spans="1:7" s="11" customFormat="1" ht="19.5" customHeight="1">
      <c r="A27" s="54"/>
      <c r="B27" s="57"/>
      <c r="C27" s="16" t="str">
        <f>IF(ISBLANK('财拨总表（引用）'!A27)," ",'财拨总表（引用）'!A27)</f>
        <v> </v>
      </c>
      <c r="D27" s="55" t="str">
        <f>IF(ISBLANK('财拨总表（引用）'!B27)," ",'财拨总表（引用）'!B27)</f>
        <v> </v>
      </c>
      <c r="E27" s="55" t="str">
        <f>IF(ISBLANK('财拨总表（引用）'!C27)," ",'财拨总表（引用）'!C27)</f>
        <v> </v>
      </c>
      <c r="F27" s="55" t="str">
        <f>IF(ISBLANK('财拨总表（引用）'!D27)," ",'财拨总表（引用）'!D27)</f>
        <v> </v>
      </c>
      <c r="G27" s="56"/>
    </row>
    <row r="28" spans="1:7" s="11" customFormat="1" ht="19.5" customHeight="1">
      <c r="A28" s="54"/>
      <c r="B28" s="57"/>
      <c r="C28" s="16" t="str">
        <f>IF(ISBLANK('财拨总表（引用）'!A28)," ",'财拨总表（引用）'!A28)</f>
        <v> </v>
      </c>
      <c r="D28" s="55" t="str">
        <f>IF(ISBLANK('财拨总表（引用）'!B28)," ",'财拨总表（引用）'!B28)</f>
        <v> </v>
      </c>
      <c r="E28" s="55" t="str">
        <f>IF(ISBLANK('财拨总表（引用）'!C28)," ",'财拨总表（引用）'!C28)</f>
        <v> </v>
      </c>
      <c r="F28" s="55" t="str">
        <f>IF(ISBLANK('财拨总表（引用）'!D28)," ",'财拨总表（引用）'!D28)</f>
        <v> </v>
      </c>
      <c r="G28" s="56"/>
    </row>
    <row r="29" spans="1:7" s="11" customFormat="1" ht="19.5" customHeight="1">
      <c r="A29" s="54"/>
      <c r="B29" s="57"/>
      <c r="C29" s="16" t="str">
        <f>IF(ISBLANK('财拨总表（引用）'!A29)," ",'财拨总表（引用）'!A29)</f>
        <v> </v>
      </c>
      <c r="D29" s="55" t="str">
        <f>IF(ISBLANK('财拨总表（引用）'!B29)," ",'财拨总表（引用）'!B29)</f>
        <v> </v>
      </c>
      <c r="E29" s="55" t="str">
        <f>IF(ISBLANK('财拨总表（引用）'!C29)," ",'财拨总表（引用）'!C29)</f>
        <v> </v>
      </c>
      <c r="F29" s="55" t="str">
        <f>IF(ISBLANK('财拨总表（引用）'!D29)," ",'财拨总表（引用）'!D29)</f>
        <v> </v>
      </c>
      <c r="G29" s="56"/>
    </row>
    <row r="30" spans="1:7" s="11" customFormat="1" ht="19.5" customHeight="1">
      <c r="A30" s="54"/>
      <c r="B30" s="57"/>
      <c r="C30" s="16" t="str">
        <f>IF(ISBLANK('财拨总表（引用）'!A30)," ",'财拨总表（引用）'!A30)</f>
        <v> </v>
      </c>
      <c r="D30" s="55" t="str">
        <f>IF(ISBLANK('财拨总表（引用）'!B30)," ",'财拨总表（引用）'!B30)</f>
        <v> </v>
      </c>
      <c r="E30" s="55" t="str">
        <f>IF(ISBLANK('财拨总表（引用）'!C30)," ",'财拨总表（引用）'!C30)</f>
        <v> </v>
      </c>
      <c r="F30" s="55" t="str">
        <f>IF(ISBLANK('财拨总表（引用）'!D30)," ",'财拨总表（引用）'!D30)</f>
        <v> </v>
      </c>
      <c r="G30" s="56"/>
    </row>
    <row r="31" spans="1:7" s="11" customFormat="1" ht="19.5" customHeight="1">
      <c r="A31" s="54"/>
      <c r="B31" s="57"/>
      <c r="C31" s="16" t="str">
        <f>IF(ISBLANK('财拨总表（引用）'!A31)," ",'财拨总表（引用）'!A31)</f>
        <v> </v>
      </c>
      <c r="D31" s="55" t="str">
        <f>IF(ISBLANK('财拨总表（引用）'!B31)," ",'财拨总表（引用）'!B31)</f>
        <v> </v>
      </c>
      <c r="E31" s="55" t="str">
        <f>IF(ISBLANK('财拨总表（引用）'!C31)," ",'财拨总表（引用）'!C31)</f>
        <v> </v>
      </c>
      <c r="F31" s="55" t="str">
        <f>IF(ISBLANK('财拨总表（引用）'!D31)," ",'财拨总表（引用）'!D31)</f>
        <v> </v>
      </c>
      <c r="G31" s="56"/>
    </row>
    <row r="32" spans="1:7" s="11" customFormat="1" ht="19.5" customHeight="1">
      <c r="A32" s="54"/>
      <c r="B32" s="57"/>
      <c r="C32" s="16" t="str">
        <f>IF(ISBLANK('财拨总表（引用）'!A32)," ",'财拨总表（引用）'!A32)</f>
        <v> </v>
      </c>
      <c r="D32" s="55" t="str">
        <f>IF(ISBLANK('财拨总表（引用）'!B32)," ",'财拨总表（引用）'!B32)</f>
        <v> </v>
      </c>
      <c r="E32" s="55" t="str">
        <f>IF(ISBLANK('财拨总表（引用）'!C32)," ",'财拨总表（引用）'!C32)</f>
        <v> </v>
      </c>
      <c r="F32" s="55" t="str">
        <f>IF(ISBLANK('财拨总表（引用）'!D32)," ",'财拨总表（引用）'!D32)</f>
        <v> </v>
      </c>
      <c r="G32" s="56"/>
    </row>
    <row r="33" spans="1:7" s="11" customFormat="1" ht="19.5" customHeight="1">
      <c r="A33" s="54"/>
      <c r="B33" s="57"/>
      <c r="C33" s="16" t="str">
        <f>IF(ISBLANK('财拨总表（引用）'!A33)," ",'财拨总表（引用）'!A33)</f>
        <v> </v>
      </c>
      <c r="D33" s="55" t="str">
        <f>IF(ISBLANK('财拨总表（引用）'!B33)," ",'财拨总表（引用）'!B33)</f>
        <v> </v>
      </c>
      <c r="E33" s="55" t="str">
        <f>IF(ISBLANK('财拨总表（引用）'!C33)," ",'财拨总表（引用）'!C33)</f>
        <v> </v>
      </c>
      <c r="F33" s="55" t="str">
        <f>IF(ISBLANK('财拨总表（引用）'!D33)," ",'财拨总表（引用）'!D33)</f>
        <v> </v>
      </c>
      <c r="G33" s="56"/>
    </row>
    <row r="34" spans="1:7" s="11" customFormat="1" ht="19.5" customHeight="1">
      <c r="A34" s="54"/>
      <c r="B34" s="57"/>
      <c r="C34" s="16" t="str">
        <f>IF(ISBLANK('财拨总表（引用）'!A34)," ",'财拨总表（引用）'!A34)</f>
        <v> </v>
      </c>
      <c r="D34" s="55" t="str">
        <f>IF(ISBLANK('财拨总表（引用）'!B34)," ",'财拨总表（引用）'!B34)</f>
        <v> </v>
      </c>
      <c r="E34" s="55" t="str">
        <f>IF(ISBLANK('财拨总表（引用）'!C34)," ",'财拨总表（引用）'!C34)</f>
        <v> </v>
      </c>
      <c r="F34" s="55" t="str">
        <f>IF(ISBLANK('财拨总表（引用）'!D34)," ",'财拨总表（引用）'!D34)</f>
        <v> </v>
      </c>
      <c r="G34" s="56"/>
    </row>
    <row r="35" spans="1:7" s="11" customFormat="1" ht="19.5" customHeight="1">
      <c r="A35" s="54"/>
      <c r="B35" s="57"/>
      <c r="C35" s="16" t="str">
        <f>IF(ISBLANK('财拨总表（引用）'!A35)," ",'财拨总表（引用）'!A35)</f>
        <v> </v>
      </c>
      <c r="D35" s="55" t="str">
        <f>IF(ISBLANK('财拨总表（引用）'!B35)," ",'财拨总表（引用）'!B35)</f>
        <v> </v>
      </c>
      <c r="E35" s="55" t="str">
        <f>IF(ISBLANK('财拨总表（引用）'!C35)," ",'财拨总表（引用）'!C35)</f>
        <v> </v>
      </c>
      <c r="F35" s="55" t="str">
        <f>IF(ISBLANK('财拨总表（引用）'!D35)," ",'财拨总表（引用）'!D35)</f>
        <v> </v>
      </c>
      <c r="G35" s="56"/>
    </row>
    <row r="36" spans="1:7" s="11" customFormat="1" ht="19.5" customHeight="1">
      <c r="A36" s="54"/>
      <c r="B36" s="57"/>
      <c r="C36" s="16" t="str">
        <f>IF(ISBLANK('财拨总表（引用）'!A36)," ",'财拨总表（引用）'!A36)</f>
        <v> </v>
      </c>
      <c r="D36" s="55" t="str">
        <f>IF(ISBLANK('财拨总表（引用）'!B36)," ",'财拨总表（引用）'!B36)</f>
        <v> </v>
      </c>
      <c r="E36" s="55" t="str">
        <f>IF(ISBLANK('财拨总表（引用）'!C36)," ",'财拨总表（引用）'!C36)</f>
        <v> </v>
      </c>
      <c r="F36" s="55" t="str">
        <f>IF(ISBLANK('财拨总表（引用）'!D36)," ",'财拨总表（引用）'!D36)</f>
        <v> </v>
      </c>
      <c r="G36" s="56"/>
    </row>
    <row r="37" spans="1:7" s="11" customFormat="1" ht="19.5" customHeight="1">
      <c r="A37" s="54"/>
      <c r="B37" s="57"/>
      <c r="C37" s="16" t="str">
        <f>IF(ISBLANK('财拨总表（引用）'!A37)," ",'财拨总表（引用）'!A37)</f>
        <v> </v>
      </c>
      <c r="D37" s="55" t="str">
        <f>IF(ISBLANK('财拨总表（引用）'!B37)," ",'财拨总表（引用）'!B37)</f>
        <v> </v>
      </c>
      <c r="E37" s="55" t="str">
        <f>IF(ISBLANK('财拨总表（引用）'!C37)," ",'财拨总表（引用）'!C37)</f>
        <v> </v>
      </c>
      <c r="F37" s="55" t="str">
        <f>IF(ISBLANK('财拨总表（引用）'!D37)," ",'财拨总表（引用）'!D37)</f>
        <v> </v>
      </c>
      <c r="G37" s="56"/>
    </row>
    <row r="38" spans="1:7" s="11" customFormat="1" ht="19.5" customHeight="1">
      <c r="A38" s="54"/>
      <c r="B38" s="57"/>
      <c r="C38" s="16" t="str">
        <f>IF(ISBLANK('财拨总表（引用）'!A38)," ",'财拨总表（引用）'!A38)</f>
        <v> </v>
      </c>
      <c r="D38" s="55" t="str">
        <f>IF(ISBLANK('财拨总表（引用）'!B38)," ",'财拨总表（引用）'!B38)</f>
        <v> </v>
      </c>
      <c r="E38" s="55" t="str">
        <f>IF(ISBLANK('财拨总表（引用）'!C38)," ",'财拨总表（引用）'!C38)</f>
        <v> </v>
      </c>
      <c r="F38" s="55" t="str">
        <f>IF(ISBLANK('财拨总表（引用）'!D38)," ",'财拨总表（引用）'!D38)</f>
        <v> </v>
      </c>
      <c r="G38" s="56"/>
    </row>
    <row r="39" spans="1:7" s="11" customFormat="1" ht="19.5" customHeight="1">
      <c r="A39" s="54"/>
      <c r="B39" s="57"/>
      <c r="C39" s="16" t="str">
        <f>IF(ISBLANK('财拨总表（引用）'!A39)," ",'财拨总表（引用）'!A39)</f>
        <v> </v>
      </c>
      <c r="D39" s="55" t="str">
        <f>IF(ISBLANK('财拨总表（引用）'!B39)," ",'财拨总表（引用）'!B39)</f>
        <v> </v>
      </c>
      <c r="E39" s="55" t="str">
        <f>IF(ISBLANK('财拨总表（引用）'!C39)," ",'财拨总表（引用）'!C39)</f>
        <v> </v>
      </c>
      <c r="F39" s="55" t="str">
        <f>IF(ISBLANK('财拨总表（引用）'!D39)," ",'财拨总表（引用）'!D39)</f>
        <v> </v>
      </c>
      <c r="G39" s="56"/>
    </row>
    <row r="40" spans="1:7" s="11" customFormat="1" ht="19.5" customHeight="1">
      <c r="A40" s="54"/>
      <c r="B40" s="57"/>
      <c r="C40" s="16" t="str">
        <f>IF(ISBLANK('财拨总表（引用）'!A40)," ",'财拨总表（引用）'!A40)</f>
        <v> </v>
      </c>
      <c r="D40" s="55" t="str">
        <f>IF(ISBLANK('财拨总表（引用）'!B40)," ",'财拨总表（引用）'!B40)</f>
        <v> </v>
      </c>
      <c r="E40" s="55" t="str">
        <f>IF(ISBLANK('财拨总表（引用）'!C40)," ",'财拨总表（引用）'!C40)</f>
        <v> </v>
      </c>
      <c r="F40" s="55" t="str">
        <f>IF(ISBLANK('财拨总表（引用）'!D40)," ",'财拨总表（引用）'!D40)</f>
        <v> </v>
      </c>
      <c r="G40" s="56"/>
    </row>
    <row r="41" spans="1:7" s="11" customFormat="1" ht="19.5" customHeight="1">
      <c r="A41" s="54"/>
      <c r="B41" s="57"/>
      <c r="C41" s="16" t="str">
        <f>IF(ISBLANK('财拨总表（引用）'!A41)," ",'财拨总表（引用）'!A41)</f>
        <v> </v>
      </c>
      <c r="D41" s="55" t="str">
        <f>IF(ISBLANK('财拨总表（引用）'!B41)," ",'财拨总表（引用）'!B41)</f>
        <v> </v>
      </c>
      <c r="E41" s="55" t="str">
        <f>IF(ISBLANK('财拨总表（引用）'!C41)," ",'财拨总表（引用）'!C41)</f>
        <v> </v>
      </c>
      <c r="F41" s="55" t="str">
        <f>IF(ISBLANK('财拨总表（引用）'!D41)," ",'财拨总表（引用）'!D41)</f>
        <v> </v>
      </c>
      <c r="G41" s="56"/>
    </row>
    <row r="42" spans="1:7" s="11" customFormat="1" ht="19.5" customHeight="1">
      <c r="A42" s="54"/>
      <c r="B42" s="57"/>
      <c r="C42" s="16" t="str">
        <f>IF(ISBLANK('财拨总表（引用）'!A42)," ",'财拨总表（引用）'!A42)</f>
        <v> </v>
      </c>
      <c r="D42" s="55" t="str">
        <f>IF(ISBLANK('财拨总表（引用）'!B42)," ",'财拨总表（引用）'!B42)</f>
        <v> </v>
      </c>
      <c r="E42" s="55" t="str">
        <f>IF(ISBLANK('财拨总表（引用）'!C42)," ",'财拨总表（引用）'!C42)</f>
        <v> </v>
      </c>
      <c r="F42" s="55" t="str">
        <f>IF(ISBLANK('财拨总表（引用）'!D42)," ",'财拨总表（引用）'!D42)</f>
        <v> </v>
      </c>
      <c r="G42" s="56"/>
    </row>
    <row r="43" spans="1:7" s="11" customFormat="1" ht="19.5" customHeight="1">
      <c r="A43" s="54"/>
      <c r="B43" s="57"/>
      <c r="C43" s="16" t="str">
        <f>IF(ISBLANK('财拨总表（引用）'!A43)," ",'财拨总表（引用）'!A43)</f>
        <v> </v>
      </c>
      <c r="D43" s="55" t="str">
        <f>IF(ISBLANK('财拨总表（引用）'!B43)," ",'财拨总表（引用）'!B43)</f>
        <v> </v>
      </c>
      <c r="E43" s="55" t="str">
        <f>IF(ISBLANK('财拨总表（引用）'!C43)," ",'财拨总表（引用）'!C43)</f>
        <v> </v>
      </c>
      <c r="F43" s="55" t="str">
        <f>IF(ISBLANK('财拨总表（引用）'!D43)," ",'财拨总表（引用）'!D43)</f>
        <v> </v>
      </c>
      <c r="G43" s="56"/>
    </row>
    <row r="44" spans="1:7" s="11" customFormat="1" ht="19.5" customHeight="1">
      <c r="A44" s="54"/>
      <c r="B44" s="57"/>
      <c r="C44" s="16" t="str">
        <f>IF(ISBLANK('财拨总表（引用）'!A44)," ",'财拨总表（引用）'!A44)</f>
        <v> </v>
      </c>
      <c r="D44" s="55" t="str">
        <f>IF(ISBLANK('财拨总表（引用）'!B44)," ",'财拨总表（引用）'!B44)</f>
        <v> </v>
      </c>
      <c r="E44" s="55" t="str">
        <f>IF(ISBLANK('财拨总表（引用）'!C44)," ",'财拨总表（引用）'!C44)</f>
        <v> </v>
      </c>
      <c r="F44" s="55" t="str">
        <f>IF(ISBLANK('财拨总表（引用）'!D44)," ",'财拨总表（引用）'!D44)</f>
        <v> </v>
      </c>
      <c r="G44" s="56"/>
    </row>
    <row r="45" spans="1:7" s="11" customFormat="1" ht="19.5" customHeight="1">
      <c r="A45" s="54"/>
      <c r="B45" s="57"/>
      <c r="C45" s="16" t="str">
        <f>IF(ISBLANK('财拨总表（引用）'!A45)," ",'财拨总表（引用）'!A45)</f>
        <v> </v>
      </c>
      <c r="D45" s="55" t="str">
        <f>IF(ISBLANK('财拨总表（引用）'!B45)," ",'财拨总表（引用）'!B45)</f>
        <v> </v>
      </c>
      <c r="E45" s="55" t="str">
        <f>IF(ISBLANK('财拨总表（引用）'!C45)," ",'财拨总表（引用）'!C45)</f>
        <v> </v>
      </c>
      <c r="F45" s="55" t="str">
        <f>IF(ISBLANK('财拨总表（引用）'!D45)," ",'财拨总表（引用）'!D45)</f>
        <v> </v>
      </c>
      <c r="G45" s="56"/>
    </row>
    <row r="46" spans="1:7" s="11" customFormat="1" ht="19.5" customHeight="1">
      <c r="A46" s="54"/>
      <c r="B46" s="57"/>
      <c r="C46" s="16" t="str">
        <f>IF(ISBLANK('财拨总表（引用）'!A46)," ",'财拨总表（引用）'!A46)</f>
        <v> </v>
      </c>
      <c r="D46" s="55" t="str">
        <f>IF(ISBLANK('财拨总表（引用）'!B46)," ",'财拨总表（引用）'!B46)</f>
        <v> </v>
      </c>
      <c r="E46" s="55" t="str">
        <f>IF(ISBLANK('财拨总表（引用）'!C46)," ",'财拨总表（引用）'!C46)</f>
        <v> </v>
      </c>
      <c r="F46" s="55" t="str">
        <f>IF(ISBLANK('财拨总表（引用）'!D46)," ",'财拨总表（引用）'!D46)</f>
        <v> </v>
      </c>
      <c r="G46" s="56"/>
    </row>
    <row r="47" spans="1:7" s="11" customFormat="1" ht="17.25" customHeight="1">
      <c r="A47" s="54"/>
      <c r="B47" s="13"/>
      <c r="C47" s="29"/>
      <c r="D47" s="20" t="str">
        <f>IF(ISBLANK('财拨总表（引用）'!B47)," ",'财拨总表（引用）'!B47)</f>
        <v> </v>
      </c>
      <c r="E47" s="20" t="str">
        <f>IF(ISBLANK('财拨总表（引用）'!C47)," ",'财拨总表（引用）'!C47)</f>
        <v> </v>
      </c>
      <c r="F47" s="20" t="str">
        <f>IF(ISBLANK('财拨总表（引用）'!D47)," ",'财拨总表（引用）'!D47)</f>
        <v> </v>
      </c>
      <c r="G47" s="58"/>
    </row>
    <row r="48" spans="1:7" s="11" customFormat="1" ht="17.25" customHeight="1">
      <c r="A48" s="22"/>
      <c r="B48" s="13"/>
      <c r="C48" s="29"/>
      <c r="D48" s="20" t="str">
        <f>IF(ISBLANK('财拨总表（引用）'!B48)," ",'财拨总表（引用）'!B48)</f>
        <v> </v>
      </c>
      <c r="E48" s="20" t="str">
        <f>IF(ISBLANK('财拨总表（引用）'!C48)," ",'财拨总表（引用）'!C48)</f>
        <v> </v>
      </c>
      <c r="F48" s="20" t="str">
        <f>IF(ISBLANK('财拨总表（引用）'!D48)," ",'财拨总表（引用）'!D48)</f>
        <v> </v>
      </c>
      <c r="G48" s="58"/>
    </row>
    <row r="49" spans="1:7" s="11" customFormat="1" ht="17.25" customHeight="1">
      <c r="A49" s="54"/>
      <c r="B49" s="55"/>
      <c r="C49" s="29"/>
      <c r="D49" s="20" t="str">
        <f>IF(ISBLANK('财拨总表（引用）'!B49)," ",'财拨总表（引用）'!B49)</f>
        <v> </v>
      </c>
      <c r="E49" s="20" t="str">
        <f>IF(ISBLANK('财拨总表（引用）'!C49)," ",'财拨总表（引用）'!C49)</f>
        <v> </v>
      </c>
      <c r="F49" s="20" t="str">
        <f>IF(ISBLANK('财拨总表（引用）'!D49)," ",'财拨总表（引用）'!D49)</f>
        <v> </v>
      </c>
      <c r="G49" s="58"/>
    </row>
    <row r="50" spans="1:7" s="11" customFormat="1" ht="17.25" customHeight="1">
      <c r="A50" s="54"/>
      <c r="B50" s="57"/>
      <c r="C50" s="29"/>
      <c r="D50" s="20" t="str">
        <f>IF(ISBLANK('财拨总表（引用）'!B50)," ",'财拨总表（引用）'!B50)</f>
        <v> </v>
      </c>
      <c r="E50" s="20" t="str">
        <f>IF(ISBLANK('财拨总表（引用）'!C50)," ",'财拨总表（引用）'!C50)</f>
        <v> </v>
      </c>
      <c r="F50" s="20" t="str">
        <f>IF(ISBLANK('财拨总表（引用）'!D50)," ",'财拨总表（引用）'!D50)</f>
        <v> </v>
      </c>
      <c r="G50" s="58"/>
    </row>
    <row r="51" spans="1:7" s="11" customFormat="1" ht="17.25" customHeight="1">
      <c r="A51" s="54"/>
      <c r="B51" s="57"/>
      <c r="C51" s="29"/>
      <c r="D51" s="20" t="str">
        <f>IF(ISBLANK('财拨总表（引用）'!B51)," ",'财拨总表（引用）'!B51)</f>
        <v> </v>
      </c>
      <c r="E51" s="20" t="str">
        <f>IF(ISBLANK('财拨总表（引用）'!C51)," ",'财拨总表（引用）'!C51)</f>
        <v> </v>
      </c>
      <c r="F51" s="20" t="str">
        <f>IF(ISBLANK('财拨总表（引用）'!D51)," ",'财拨总表（引用）'!D51)</f>
        <v> </v>
      </c>
      <c r="G51" s="58"/>
    </row>
    <row r="52" spans="1:7" s="11" customFormat="1" ht="17.25" customHeight="1">
      <c r="A52" s="59" t="s">
        <v>23</v>
      </c>
      <c r="B52" s="29">
        <v>1144.6</v>
      </c>
      <c r="C52" s="59" t="s">
        <v>24</v>
      </c>
      <c r="D52" s="20">
        <f>IF(ISBLANK('财拨总表（引用）'!B6)," ",'财拨总表（引用）'!B6)</f>
        <v>1144.6</v>
      </c>
      <c r="E52" s="20">
        <f>IF(ISBLANK('财拨总表（引用）'!C6)," ",'财拨总表（引用）'!C6)</f>
        <v>1144.6</v>
      </c>
      <c r="F52" s="20" t="str">
        <f>IF(ISBLANK('财拨总表（引用）'!D6)," ",'财拨总表（引用）'!D6)</f>
        <v> </v>
      </c>
      <c r="G52" s="58" t="str">
        <f>IF(ISBLANK('财拨总表（引用）'!E6)," ",'财拨总表（引用）'!E6)</f>
        <v> </v>
      </c>
    </row>
    <row r="53" spans="2:7" s="11" customFormat="1" ht="15.75">
      <c r="B53" s="60"/>
      <c r="G53" s="33"/>
    </row>
    <row r="54" spans="2:7" s="11" customFormat="1" ht="15.75">
      <c r="B54" s="60"/>
      <c r="G54" s="33"/>
    </row>
    <row r="55" spans="2:7" s="11" customFormat="1" ht="15.75">
      <c r="B55" s="60"/>
      <c r="G55" s="33"/>
    </row>
    <row r="56" spans="2:7" s="11" customFormat="1" ht="15.75">
      <c r="B56" s="60"/>
      <c r="G56" s="33"/>
    </row>
    <row r="57" spans="2:7" s="11" customFormat="1" ht="15.75">
      <c r="B57" s="60"/>
      <c r="G57" s="33"/>
    </row>
    <row r="58" spans="2:7" s="11" customFormat="1" ht="15.75">
      <c r="B58" s="60"/>
      <c r="G58" s="33"/>
    </row>
    <row r="59" spans="2:7" s="11" customFormat="1" ht="15.75">
      <c r="B59" s="60"/>
      <c r="G59" s="33"/>
    </row>
    <row r="60" spans="2:7" s="11" customFormat="1" ht="15.75">
      <c r="B60" s="60"/>
      <c r="G60" s="33"/>
    </row>
    <row r="61" spans="2:7" s="11" customFormat="1" ht="15.75">
      <c r="B61" s="60"/>
      <c r="G61" s="33"/>
    </row>
    <row r="62" spans="2:7" s="11" customFormat="1" ht="15.75">
      <c r="B62" s="60"/>
      <c r="G62" s="33"/>
    </row>
    <row r="63" spans="2:7" s="11" customFormat="1" ht="15.75">
      <c r="B63" s="60"/>
      <c r="G63" s="33"/>
    </row>
    <row r="64" spans="2:7" s="11" customFormat="1" ht="15.75">
      <c r="B64" s="60"/>
      <c r="G64" s="33"/>
    </row>
    <row r="65" spans="2:7" s="11" customFormat="1" ht="15.75">
      <c r="B65" s="60"/>
      <c r="G65" s="33"/>
    </row>
    <row r="66" spans="2:7" s="11" customFormat="1" ht="15.75">
      <c r="B66" s="60"/>
      <c r="G66" s="33"/>
    </row>
    <row r="67" spans="2:7" s="11" customFormat="1" ht="15.75">
      <c r="B67" s="60"/>
      <c r="G67" s="33"/>
    </row>
    <row r="68" spans="2:7" s="11" customFormat="1" ht="15.75">
      <c r="B68" s="60"/>
      <c r="G68" s="33"/>
    </row>
    <row r="69" spans="2:7" s="11" customFormat="1" ht="15.75">
      <c r="B69" s="60"/>
      <c r="G69" s="33"/>
    </row>
    <row r="70" spans="2:7" s="11" customFormat="1" ht="15.75">
      <c r="B70" s="60"/>
      <c r="G70" s="33"/>
    </row>
    <row r="71" spans="2:7" s="11" customFormat="1" ht="15.75">
      <c r="B71" s="60"/>
      <c r="G71" s="33"/>
    </row>
    <row r="72" spans="2:7" s="11" customFormat="1" ht="15.75">
      <c r="B72" s="60"/>
      <c r="G72" s="33"/>
    </row>
    <row r="73" spans="2:7" s="11" customFormat="1" ht="15.75">
      <c r="B73" s="60"/>
      <c r="G73" s="33"/>
    </row>
    <row r="74" spans="2:7" s="11" customFormat="1" ht="15.75">
      <c r="B74" s="60"/>
      <c r="G74" s="33"/>
    </row>
    <row r="75" spans="2:7" s="11" customFormat="1" ht="15.75">
      <c r="B75" s="60"/>
      <c r="G75" s="33"/>
    </row>
    <row r="76" spans="2:7" s="11" customFormat="1" ht="15.75">
      <c r="B76" s="60"/>
      <c r="G76" s="33"/>
    </row>
    <row r="77" spans="2:7" s="11" customFormat="1" ht="15.75">
      <c r="B77" s="60"/>
      <c r="G77" s="33"/>
    </row>
    <row r="78" spans="2:32" s="11" customFormat="1" ht="15.75">
      <c r="B78" s="60"/>
      <c r="G78" s="33"/>
      <c r="AF78" s="21"/>
    </row>
    <row r="79" spans="2:30" s="11" customFormat="1" ht="15.75">
      <c r="B79" s="60"/>
      <c r="G79" s="33"/>
      <c r="AD79" s="21"/>
    </row>
    <row r="80" spans="2:32" s="11" customFormat="1" ht="15.75">
      <c r="B80" s="60"/>
      <c r="G80" s="33"/>
      <c r="AE80" s="21"/>
      <c r="AF80" s="21"/>
    </row>
    <row r="81" spans="2:33" s="11" customFormat="1" ht="15.75">
      <c r="B81" s="60"/>
      <c r="G81" s="33"/>
      <c r="AF81" s="21"/>
      <c r="AG81" s="21"/>
    </row>
    <row r="82" spans="2:33" s="11" customFormat="1" ht="15.75">
      <c r="B82" s="60"/>
      <c r="G82" s="33"/>
      <c r="AG82" s="61"/>
    </row>
    <row r="83" spans="2:7" s="11" customFormat="1" ht="15.75">
      <c r="B83" s="60"/>
      <c r="G83" s="33"/>
    </row>
    <row r="84" spans="2:7" s="11" customFormat="1" ht="15.75">
      <c r="B84" s="60"/>
      <c r="G84" s="33"/>
    </row>
    <row r="85" spans="2:7" s="11" customFormat="1" ht="15.75">
      <c r="B85" s="60"/>
      <c r="G85" s="33"/>
    </row>
    <row r="86" spans="2:7" s="11" customFormat="1" ht="15.75">
      <c r="B86" s="60"/>
      <c r="G86" s="33"/>
    </row>
    <row r="87" spans="2:7" s="11" customFormat="1" ht="15.75">
      <c r="B87" s="60"/>
      <c r="G87" s="33"/>
    </row>
    <row r="88" spans="2:7" s="11" customFormat="1" ht="15.75">
      <c r="B88" s="60"/>
      <c r="G88" s="33"/>
    </row>
    <row r="89" spans="2:7" s="11" customFormat="1" ht="15.75">
      <c r="B89" s="60"/>
      <c r="G89" s="33"/>
    </row>
    <row r="90" spans="2:7" s="11" customFormat="1" ht="15.75">
      <c r="B90" s="60"/>
      <c r="G90" s="33"/>
    </row>
    <row r="91" spans="2:7" s="11" customFormat="1" ht="15.75">
      <c r="B91" s="60"/>
      <c r="G91" s="33"/>
    </row>
    <row r="92" spans="2:7" s="11" customFormat="1" ht="15.75">
      <c r="B92" s="60"/>
      <c r="G92" s="33"/>
    </row>
    <row r="93" spans="2:7" s="11" customFormat="1" ht="15.75">
      <c r="B93" s="60"/>
      <c r="G93" s="33"/>
    </row>
    <row r="94" spans="2:7" s="11" customFormat="1" ht="15.75">
      <c r="B94" s="60"/>
      <c r="G94" s="33"/>
    </row>
    <row r="95" spans="2:7" s="11" customFormat="1" ht="15.75">
      <c r="B95" s="60"/>
      <c r="G95" s="33"/>
    </row>
    <row r="96" spans="2:7" s="11" customFormat="1" ht="15.75">
      <c r="B96" s="60"/>
      <c r="G96" s="33"/>
    </row>
    <row r="97" spans="2:7" s="11" customFormat="1" ht="15.75">
      <c r="B97" s="60"/>
      <c r="G97" s="33"/>
    </row>
    <row r="98" spans="2:7" s="11" customFormat="1" ht="15.75">
      <c r="B98" s="60"/>
      <c r="G98" s="33"/>
    </row>
    <row r="99" spans="2:7" s="11" customFormat="1" ht="15.75">
      <c r="B99" s="60"/>
      <c r="G99" s="33"/>
    </row>
    <row r="100" spans="2:7" s="11" customFormat="1" ht="15.75">
      <c r="B100" s="60"/>
      <c r="G100" s="33"/>
    </row>
    <row r="101" spans="2:7" s="11" customFormat="1" ht="15.75">
      <c r="B101" s="60"/>
      <c r="G101" s="33"/>
    </row>
    <row r="102" spans="2:7" s="11" customFormat="1" ht="15.75">
      <c r="B102" s="60"/>
      <c r="G102" s="33"/>
    </row>
    <row r="103" spans="2:7" s="11" customFormat="1" ht="15.75">
      <c r="B103" s="60"/>
      <c r="G103" s="33"/>
    </row>
    <row r="104" spans="2:7" s="11" customFormat="1" ht="15.75">
      <c r="B104" s="60"/>
      <c r="G104" s="33"/>
    </row>
    <row r="105" spans="2:7" s="11" customFormat="1" ht="15.75">
      <c r="B105" s="60"/>
      <c r="G105" s="33"/>
    </row>
    <row r="106" spans="2:7" s="11" customFormat="1" ht="15.75">
      <c r="B106" s="60"/>
      <c r="G106" s="33"/>
    </row>
    <row r="107" spans="2:7" s="11" customFormat="1" ht="15.75">
      <c r="B107" s="60"/>
      <c r="G107" s="33"/>
    </row>
    <row r="108" spans="2:7" s="11" customFormat="1" ht="15.75">
      <c r="B108" s="60"/>
      <c r="G108" s="33"/>
    </row>
    <row r="109" spans="2:7" s="11" customFormat="1" ht="15.75">
      <c r="B109" s="60"/>
      <c r="G109" s="33"/>
    </row>
    <row r="110" spans="2:7" s="11" customFormat="1" ht="15.75">
      <c r="B110" s="60"/>
      <c r="G110" s="33"/>
    </row>
    <row r="111" spans="2:7" s="11" customFormat="1" ht="15.75">
      <c r="B111" s="60"/>
      <c r="G111" s="33"/>
    </row>
    <row r="112" spans="2:7" s="11" customFormat="1" ht="15.75">
      <c r="B112" s="60"/>
      <c r="G112" s="33"/>
    </row>
    <row r="113" spans="2:7" s="11" customFormat="1" ht="15.75">
      <c r="B113" s="60"/>
      <c r="G113" s="33"/>
    </row>
    <row r="114" spans="2:7" s="11" customFormat="1" ht="15.75">
      <c r="B114" s="60"/>
      <c r="G114" s="33"/>
    </row>
    <row r="115" spans="2:7" s="11" customFormat="1" ht="15.75">
      <c r="B115" s="60"/>
      <c r="G115" s="33"/>
    </row>
    <row r="116" spans="2:7" s="11" customFormat="1" ht="15.75">
      <c r="B116" s="60"/>
      <c r="G116" s="33"/>
    </row>
    <row r="117" spans="2:7" s="11" customFormat="1" ht="15.75">
      <c r="B117" s="60"/>
      <c r="G117" s="33"/>
    </row>
    <row r="118" spans="2:7" s="11" customFormat="1" ht="15.75">
      <c r="B118" s="60"/>
      <c r="G118" s="33"/>
    </row>
    <row r="119" spans="2:26" s="11" customFormat="1" ht="15.75">
      <c r="B119" s="60"/>
      <c r="G119" s="33"/>
      <c r="Z119" s="21"/>
    </row>
    <row r="120" spans="2:26" s="11" customFormat="1" ht="15.75">
      <c r="B120" s="60"/>
      <c r="G120" s="33"/>
      <c r="W120" s="21"/>
      <c r="X120" s="21"/>
      <c r="Y120" s="21"/>
      <c r="Z120" s="61"/>
    </row>
    <row r="121" spans="2:7" s="11" customFormat="1" ht="15.75">
      <c r="B121" s="60"/>
      <c r="G121" s="33"/>
    </row>
    <row r="122" spans="2:7" s="11" customFormat="1" ht="15.75">
      <c r="B122" s="60"/>
      <c r="G122" s="33"/>
    </row>
    <row r="123" spans="2:7" s="11" customFormat="1" ht="15.75">
      <c r="B123" s="60"/>
      <c r="G123" s="33"/>
    </row>
    <row r="124" spans="2:7" s="11" customFormat="1" ht="15.75">
      <c r="B124" s="60"/>
      <c r="G124" s="33"/>
    </row>
    <row r="125" spans="2:7" s="11" customFormat="1" ht="15.75">
      <c r="B125" s="60"/>
      <c r="G125" s="33"/>
    </row>
    <row r="126" spans="2:7" s="11" customFormat="1" ht="15.75">
      <c r="B126" s="60"/>
      <c r="G126" s="33"/>
    </row>
    <row r="127" spans="2:7" s="11" customFormat="1" ht="15.75">
      <c r="B127" s="60"/>
      <c r="G127" s="33"/>
    </row>
    <row r="128" spans="2:7" s="11" customFormat="1" ht="15.75">
      <c r="B128" s="60"/>
      <c r="G128" s="33"/>
    </row>
    <row r="129" spans="2:7" s="11" customFormat="1" ht="15.75">
      <c r="B129" s="60"/>
      <c r="G129" s="33"/>
    </row>
    <row r="130" spans="2:7" s="11" customFormat="1" ht="15.75">
      <c r="B130" s="60"/>
      <c r="G130" s="33"/>
    </row>
    <row r="131" spans="2:7" s="11" customFormat="1" ht="15.75">
      <c r="B131" s="60"/>
      <c r="G131" s="33"/>
    </row>
    <row r="132" spans="2:7" s="11" customFormat="1" ht="15.75">
      <c r="B132" s="60"/>
      <c r="G132" s="33"/>
    </row>
    <row r="133" spans="2:7" s="11" customFormat="1" ht="15.75">
      <c r="B133" s="60"/>
      <c r="G133" s="33"/>
    </row>
    <row r="134" spans="2:7" s="11" customFormat="1" ht="15.75">
      <c r="B134" s="60"/>
      <c r="G134" s="33"/>
    </row>
    <row r="135" spans="2:7" s="11" customFormat="1" ht="15.75">
      <c r="B135" s="60"/>
      <c r="G135" s="33"/>
    </row>
    <row r="136" spans="2:7" s="11" customFormat="1" ht="15.75">
      <c r="B136" s="60"/>
      <c r="G136" s="33"/>
    </row>
    <row r="137" spans="2:7" s="11" customFormat="1" ht="15.75">
      <c r="B137" s="60"/>
      <c r="G137" s="33"/>
    </row>
    <row r="138" spans="2:7" s="11" customFormat="1" ht="15.75">
      <c r="B138" s="60"/>
      <c r="G138" s="33"/>
    </row>
    <row r="139" spans="2:7" s="11" customFormat="1" ht="15.75">
      <c r="B139" s="60"/>
      <c r="G139" s="33"/>
    </row>
    <row r="140" spans="2:7" s="11" customFormat="1" ht="15.75">
      <c r="B140" s="60"/>
      <c r="G140" s="33"/>
    </row>
    <row r="141" spans="2:7" s="11" customFormat="1" ht="15.75">
      <c r="B141" s="60"/>
      <c r="G141" s="33"/>
    </row>
    <row r="142" spans="2:7" s="11" customFormat="1" ht="15.75">
      <c r="B142" s="60"/>
      <c r="G142" s="33"/>
    </row>
    <row r="143" spans="2:7" s="11" customFormat="1" ht="15.75">
      <c r="B143" s="60"/>
      <c r="G143" s="33"/>
    </row>
    <row r="144" spans="2:7" s="11" customFormat="1" ht="15.75">
      <c r="B144" s="60"/>
      <c r="G144" s="33"/>
    </row>
    <row r="145" spans="2:7" s="11" customFormat="1" ht="15.75">
      <c r="B145" s="60"/>
      <c r="G145" s="33"/>
    </row>
    <row r="146" spans="2:7" s="11" customFormat="1" ht="15.75">
      <c r="B146" s="60"/>
      <c r="G146" s="33"/>
    </row>
    <row r="147" spans="2:7" s="11" customFormat="1" ht="15.75">
      <c r="B147" s="60"/>
      <c r="G147" s="33"/>
    </row>
    <row r="148" spans="2:7" s="11" customFormat="1" ht="15.75">
      <c r="B148" s="60"/>
      <c r="G148" s="33"/>
    </row>
    <row r="149" spans="2:7" s="11" customFormat="1" ht="15.75">
      <c r="B149" s="60"/>
      <c r="G149" s="33"/>
    </row>
    <row r="150" spans="2:7" s="11" customFormat="1" ht="15.75">
      <c r="B150" s="60"/>
      <c r="G150" s="33"/>
    </row>
    <row r="151" spans="2:7" s="11" customFormat="1" ht="15.75">
      <c r="B151" s="60"/>
      <c r="G151" s="33"/>
    </row>
    <row r="152" spans="2:7" s="11" customFormat="1" ht="15.75">
      <c r="B152" s="60"/>
      <c r="G152" s="33"/>
    </row>
    <row r="153" spans="2:7" s="11" customFormat="1" ht="15.75">
      <c r="B153" s="60"/>
      <c r="G153" s="33"/>
    </row>
    <row r="154" spans="2:7" s="11" customFormat="1" ht="15.75">
      <c r="B154" s="60"/>
      <c r="G154" s="33"/>
    </row>
    <row r="155" spans="2:7" s="11" customFormat="1" ht="15.75">
      <c r="B155" s="60"/>
      <c r="G155" s="33"/>
    </row>
    <row r="156" spans="2:7" s="11" customFormat="1" ht="15.75">
      <c r="B156" s="60"/>
      <c r="G156" s="33"/>
    </row>
    <row r="157" spans="2:7" s="11" customFormat="1" ht="15.75">
      <c r="B157" s="60"/>
      <c r="G157" s="33"/>
    </row>
    <row r="158" spans="2:7" s="11" customFormat="1" ht="15.75">
      <c r="B158" s="60"/>
      <c r="G158" s="33"/>
    </row>
    <row r="159" spans="2:7" s="11" customFormat="1" ht="15.75">
      <c r="B159" s="60"/>
      <c r="G159" s="33"/>
    </row>
    <row r="160" spans="2:7" s="11" customFormat="1" ht="15.75">
      <c r="B160" s="60"/>
      <c r="G160" s="33"/>
    </row>
    <row r="161" spans="2:7" s="11" customFormat="1" ht="15.75">
      <c r="B161" s="60"/>
      <c r="G161" s="33"/>
    </row>
    <row r="162" spans="2:7" s="11" customFormat="1" ht="15.75">
      <c r="B162" s="60"/>
      <c r="G162" s="33"/>
    </row>
    <row r="163" spans="2:7" s="11" customFormat="1" ht="15.75">
      <c r="B163" s="60"/>
      <c r="G163" s="33"/>
    </row>
    <row r="164" spans="2:7" s="11" customFormat="1" ht="15.75">
      <c r="B164" s="60"/>
      <c r="G164" s="33"/>
    </row>
    <row r="165" spans="2:7" s="11" customFormat="1" ht="15.75">
      <c r="B165" s="60"/>
      <c r="G165" s="33"/>
    </row>
    <row r="166" spans="2:7" s="11" customFormat="1" ht="15.75">
      <c r="B166" s="60"/>
      <c r="G166" s="33"/>
    </row>
    <row r="167" spans="2:7" s="11" customFormat="1" ht="15.75">
      <c r="B167" s="60"/>
      <c r="G167" s="33"/>
    </row>
    <row r="168" spans="2:7" s="11" customFormat="1" ht="15.75">
      <c r="B168" s="60"/>
      <c r="G168" s="33"/>
    </row>
    <row r="169" spans="2:7" s="11" customFormat="1" ht="15.75">
      <c r="B169" s="60"/>
      <c r="G169" s="33"/>
    </row>
    <row r="170" spans="2:7" s="11" customFormat="1" ht="15.75">
      <c r="B170" s="60"/>
      <c r="G170" s="33"/>
    </row>
    <row r="171" spans="2:7" s="11" customFormat="1" ht="15.75">
      <c r="B171" s="60"/>
      <c r="G171" s="33"/>
    </row>
    <row r="172" spans="2:7" s="11" customFormat="1" ht="15.75">
      <c r="B172" s="60"/>
      <c r="G172" s="33"/>
    </row>
    <row r="173" spans="2:7" s="11" customFormat="1" ht="15.75">
      <c r="B173" s="60"/>
      <c r="G173" s="33"/>
    </row>
    <row r="174" spans="2:7" s="11" customFormat="1" ht="15.75">
      <c r="B174" s="60"/>
      <c r="G174" s="33"/>
    </row>
    <row r="175" spans="2:7" s="11" customFormat="1" ht="15.75">
      <c r="B175" s="60"/>
      <c r="G175" s="33"/>
    </row>
    <row r="176" spans="2:7" s="11" customFormat="1" ht="15.75">
      <c r="B176" s="60"/>
      <c r="G176" s="33"/>
    </row>
    <row r="177" spans="2:7" s="11" customFormat="1" ht="15.75">
      <c r="B177" s="60"/>
      <c r="G177" s="33"/>
    </row>
    <row r="178" spans="2:7" s="11" customFormat="1" ht="15.75">
      <c r="B178" s="60"/>
      <c r="G178" s="33"/>
    </row>
    <row r="179" spans="2:7" s="11" customFormat="1" ht="15.75">
      <c r="B179" s="60"/>
      <c r="G179" s="33"/>
    </row>
    <row r="180" spans="2:7" s="11" customFormat="1" ht="15.75">
      <c r="B180" s="60"/>
      <c r="G180" s="33"/>
    </row>
    <row r="181" spans="2:7" s="11" customFormat="1" ht="15.75">
      <c r="B181" s="60"/>
      <c r="G181" s="33"/>
    </row>
    <row r="182" spans="2:7" s="11" customFormat="1" ht="15.75">
      <c r="B182" s="60"/>
      <c r="G182" s="33"/>
    </row>
    <row r="183" spans="2:7" s="11" customFormat="1" ht="15.75">
      <c r="B183" s="60"/>
      <c r="G183" s="33"/>
    </row>
    <row r="184" spans="2:7" s="11" customFormat="1" ht="15.75">
      <c r="B184" s="60"/>
      <c r="G184" s="33"/>
    </row>
    <row r="185" spans="2:7" s="11" customFormat="1" ht="15.75">
      <c r="B185" s="60"/>
      <c r="G185" s="33"/>
    </row>
    <row r="186" spans="2:7" s="11" customFormat="1" ht="15.75">
      <c r="B186" s="60"/>
      <c r="G186" s="33"/>
    </row>
    <row r="187" spans="2:7" s="11" customFormat="1" ht="15.75">
      <c r="B187" s="60"/>
      <c r="G187" s="33"/>
    </row>
    <row r="188" spans="2:7" s="11" customFormat="1" ht="15.75">
      <c r="B188" s="60"/>
      <c r="G188" s="33"/>
    </row>
    <row r="189" spans="2:7" s="11" customFormat="1" ht="15.75">
      <c r="B189" s="60"/>
      <c r="G189" s="33"/>
    </row>
    <row r="190" spans="2:7" s="11" customFormat="1" ht="15.75">
      <c r="B190" s="60"/>
      <c r="G190" s="33"/>
    </row>
    <row r="191" spans="2:7" s="11" customFormat="1" ht="15.75">
      <c r="B191" s="60"/>
      <c r="G191" s="33"/>
    </row>
    <row r="192" spans="2:7" s="11" customFormat="1" ht="15.75">
      <c r="B192" s="60"/>
      <c r="G192" s="33"/>
    </row>
    <row r="193" spans="2:7" s="11" customFormat="1" ht="15.75">
      <c r="B193" s="60"/>
      <c r="G193" s="33"/>
    </row>
    <row r="194" spans="2:7" s="11" customFormat="1" ht="15.75">
      <c r="B194" s="60"/>
      <c r="G194" s="33"/>
    </row>
    <row r="195" spans="2:7" s="11" customFormat="1" ht="15.75">
      <c r="B195" s="60"/>
      <c r="G195" s="33"/>
    </row>
    <row r="196" spans="2:7" s="11" customFormat="1" ht="15.75">
      <c r="B196" s="60"/>
      <c r="G196" s="33"/>
    </row>
    <row r="197" spans="2:7" s="11" customFormat="1" ht="15.75">
      <c r="B197" s="60"/>
      <c r="G197" s="33"/>
    </row>
    <row r="198" spans="2:7" s="11" customFormat="1" ht="15.75">
      <c r="B198" s="60"/>
      <c r="G198" s="33"/>
    </row>
    <row r="199" spans="2:7" s="11" customFormat="1" ht="15.75">
      <c r="B199" s="60"/>
      <c r="G199" s="33"/>
    </row>
    <row r="200" spans="2:7" s="11" customFormat="1" ht="15.75">
      <c r="B200" s="60"/>
      <c r="G200" s="33"/>
    </row>
    <row r="201" spans="2:7" s="11" customFormat="1" ht="15.75">
      <c r="B201" s="60"/>
      <c r="G201" s="33"/>
    </row>
    <row r="202" spans="2:7" s="11" customFormat="1" ht="15.75">
      <c r="B202" s="60"/>
      <c r="G202" s="33"/>
    </row>
    <row r="203" spans="2:7" s="11" customFormat="1" ht="15.75">
      <c r="B203" s="60"/>
      <c r="G203" s="33"/>
    </row>
    <row r="204" spans="2:7" s="11" customFormat="1" ht="15.75">
      <c r="B204" s="60"/>
      <c r="G204" s="33"/>
    </row>
    <row r="205" spans="2:7" s="11" customFormat="1" ht="15.75">
      <c r="B205" s="60"/>
      <c r="G205" s="33"/>
    </row>
    <row r="206" spans="2:7" s="11" customFormat="1" ht="15.75">
      <c r="B206" s="60"/>
      <c r="G206" s="33"/>
    </row>
    <row r="207" spans="2:7" s="11" customFormat="1" ht="15.75">
      <c r="B207" s="60"/>
      <c r="G207" s="33"/>
    </row>
    <row r="208" spans="2:7" s="11" customFormat="1" ht="15.75">
      <c r="B208" s="60"/>
      <c r="G208" s="33"/>
    </row>
    <row r="209" spans="2:7" s="11" customFormat="1" ht="15.75">
      <c r="B209" s="60"/>
      <c r="G209" s="33"/>
    </row>
    <row r="210" spans="2:7" s="11" customFormat="1" ht="15.75">
      <c r="B210" s="60"/>
      <c r="G210" s="33"/>
    </row>
    <row r="211" spans="2:7" s="11" customFormat="1" ht="15.75">
      <c r="B211" s="60"/>
      <c r="G211" s="33"/>
    </row>
    <row r="212" spans="2:7" s="11" customFormat="1" ht="15.75">
      <c r="B212" s="60"/>
      <c r="G212" s="33"/>
    </row>
    <row r="213" spans="2:7" s="11" customFormat="1" ht="15.75">
      <c r="B213" s="60"/>
      <c r="G213" s="33"/>
    </row>
    <row r="214" spans="2:7" s="11" customFormat="1" ht="15.75">
      <c r="B214" s="60"/>
      <c r="G214" s="33"/>
    </row>
    <row r="215" spans="2:7" s="11" customFormat="1" ht="15.75">
      <c r="B215" s="60"/>
      <c r="G215" s="33"/>
    </row>
    <row r="216" spans="2:7" s="11" customFormat="1" ht="15.75">
      <c r="B216" s="60"/>
      <c r="G216" s="33"/>
    </row>
    <row r="217" spans="2:7" s="11" customFormat="1" ht="15.75">
      <c r="B217" s="60"/>
      <c r="G217" s="33"/>
    </row>
    <row r="218" spans="2:7" s="11" customFormat="1" ht="15.75">
      <c r="B218" s="60"/>
      <c r="G218" s="33"/>
    </row>
    <row r="219" spans="2:7" s="11" customFormat="1" ht="15.75">
      <c r="B219" s="60"/>
      <c r="G219" s="33"/>
    </row>
    <row r="220" spans="2:7" s="11" customFormat="1" ht="15.75">
      <c r="B220" s="60"/>
      <c r="G220" s="33"/>
    </row>
    <row r="221" spans="2:7" s="11" customFormat="1" ht="15.75">
      <c r="B221" s="60"/>
      <c r="G221" s="33"/>
    </row>
    <row r="222" spans="2:7" s="11" customFormat="1" ht="15.75">
      <c r="B222" s="60"/>
      <c r="G222" s="33"/>
    </row>
    <row r="223" spans="2:7" s="11" customFormat="1" ht="15.75">
      <c r="B223" s="60"/>
      <c r="G223" s="33"/>
    </row>
    <row r="224" spans="2:7" s="11" customFormat="1" ht="15.75">
      <c r="B224" s="60"/>
      <c r="G224" s="33"/>
    </row>
    <row r="225" spans="2:7" s="11" customFormat="1" ht="15.75">
      <c r="B225" s="60"/>
      <c r="G225" s="33"/>
    </row>
    <row r="226" spans="2:7" s="11" customFormat="1" ht="15.75">
      <c r="B226" s="60"/>
      <c r="G226" s="33"/>
    </row>
    <row r="227" spans="2:7" s="11" customFormat="1" ht="15.75">
      <c r="B227" s="60"/>
      <c r="G227" s="33"/>
    </row>
    <row r="228" spans="2:7" s="11" customFormat="1" ht="15.75">
      <c r="B228" s="60"/>
      <c r="G228" s="33"/>
    </row>
    <row r="229" spans="2:7" s="11" customFormat="1" ht="15.75">
      <c r="B229" s="60"/>
      <c r="G229" s="33"/>
    </row>
    <row r="230" spans="2:7" s="11" customFormat="1" ht="15.75">
      <c r="B230" s="60"/>
      <c r="G230" s="33"/>
    </row>
    <row r="231" spans="2:7" s="11" customFormat="1" ht="15.75">
      <c r="B231" s="60"/>
      <c r="G231" s="3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1" customWidth="1"/>
    <col min="2" max="2" width="44.421875" style="11" customWidth="1"/>
    <col min="3" max="5" width="28.00390625" style="11" customWidth="1"/>
    <col min="6" max="6" width="9.140625" style="11" customWidth="1"/>
    <col min="7" max="7" width="13.57421875" style="11" customWidth="1"/>
    <col min="8" max="8" width="9.140625" style="11" customWidth="1"/>
  </cols>
  <sheetData>
    <row r="1" spans="1:7" s="11" customFormat="1" ht="21" customHeight="1">
      <c r="A1" s="23"/>
      <c r="B1" s="23"/>
      <c r="C1" s="23"/>
      <c r="D1" s="23"/>
      <c r="E1" s="23"/>
      <c r="F1" s="23"/>
      <c r="G1" s="23"/>
    </row>
    <row r="2" spans="1:7" s="11" customFormat="1" ht="29.25" customHeight="1">
      <c r="A2" s="25" t="s">
        <v>85</v>
      </c>
      <c r="B2" s="25"/>
      <c r="C2" s="25"/>
      <c r="D2" s="25"/>
      <c r="E2" s="25"/>
      <c r="F2" s="26"/>
      <c r="G2" s="26"/>
    </row>
    <row r="3" spans="1:7" s="11" customFormat="1" ht="21" customHeight="1">
      <c r="A3" s="31" t="s">
        <v>26</v>
      </c>
      <c r="B3" s="28"/>
      <c r="C3" s="28"/>
      <c r="D3" s="28"/>
      <c r="E3" s="24" t="s">
        <v>2</v>
      </c>
      <c r="F3" s="23"/>
      <c r="G3" s="23"/>
    </row>
    <row r="4" spans="1:7" s="11" customFormat="1" ht="17.25" customHeight="1">
      <c r="A4" s="14" t="s">
        <v>71</v>
      </c>
      <c r="B4" s="14"/>
      <c r="C4" s="14" t="s">
        <v>86</v>
      </c>
      <c r="D4" s="14"/>
      <c r="E4" s="14"/>
      <c r="F4" s="23"/>
      <c r="G4" s="23"/>
    </row>
    <row r="5" spans="1:7" s="11" customFormat="1" ht="21" customHeight="1">
      <c r="A5" s="14" t="s">
        <v>74</v>
      </c>
      <c r="B5" s="14" t="s">
        <v>75</v>
      </c>
      <c r="C5" s="14" t="s">
        <v>29</v>
      </c>
      <c r="D5" s="14" t="s">
        <v>72</v>
      </c>
      <c r="E5" s="14" t="s">
        <v>73</v>
      </c>
      <c r="F5" s="23"/>
      <c r="G5" s="23"/>
    </row>
    <row r="6" spans="1:7" s="11" customFormat="1" ht="21" customHeight="1">
      <c r="A6" s="41" t="s">
        <v>43</v>
      </c>
      <c r="B6" s="41" t="s">
        <v>43</v>
      </c>
      <c r="C6" s="45">
        <v>1</v>
      </c>
      <c r="D6" s="45">
        <f>C6+1</f>
        <v>2</v>
      </c>
      <c r="E6" s="45">
        <f>D6+1</f>
        <v>3</v>
      </c>
      <c r="F6" s="23"/>
      <c r="G6" s="23"/>
    </row>
    <row r="7" spans="1:7" s="11" customFormat="1" ht="28.5" customHeight="1">
      <c r="A7" s="29"/>
      <c r="B7" s="29" t="s">
        <v>29</v>
      </c>
      <c r="C7" s="29">
        <v>1144.6</v>
      </c>
      <c r="D7" s="29">
        <v>1142.1604</v>
      </c>
      <c r="E7" s="29">
        <v>2.4396</v>
      </c>
      <c r="F7" s="23"/>
      <c r="G7" s="23"/>
    </row>
    <row r="8" spans="1:5" s="11" customFormat="1" ht="28.5" customHeight="1">
      <c r="A8" s="29" t="s">
        <v>44</v>
      </c>
      <c r="B8" s="29" t="s">
        <v>45</v>
      </c>
      <c r="C8" s="29">
        <v>866.95</v>
      </c>
      <c r="D8" s="29">
        <v>864.5104</v>
      </c>
      <c r="E8" s="29">
        <v>2.4396</v>
      </c>
    </row>
    <row r="9" spans="1:5" s="11" customFormat="1" ht="28.5" customHeight="1">
      <c r="A9" s="29" t="s">
        <v>46</v>
      </c>
      <c r="B9" s="29" t="s">
        <v>47</v>
      </c>
      <c r="C9" s="29">
        <v>866.95</v>
      </c>
      <c r="D9" s="29">
        <v>864.5104</v>
      </c>
      <c r="E9" s="29">
        <v>2.4396</v>
      </c>
    </row>
    <row r="10" spans="1:5" s="11" customFormat="1" ht="28.5" customHeight="1">
      <c r="A10" s="29" t="s">
        <v>48</v>
      </c>
      <c r="B10" s="29" t="s">
        <v>49</v>
      </c>
      <c r="C10" s="29">
        <v>866.95</v>
      </c>
      <c r="D10" s="29">
        <v>864.5104</v>
      </c>
      <c r="E10" s="29">
        <v>2.4396</v>
      </c>
    </row>
    <row r="11" spans="1:5" s="11" customFormat="1" ht="28.5" customHeight="1">
      <c r="A11" s="29" t="s">
        <v>50</v>
      </c>
      <c r="B11" s="29" t="s">
        <v>51</v>
      </c>
      <c r="C11" s="29">
        <v>141.4788</v>
      </c>
      <c r="D11" s="29">
        <v>141.4788</v>
      </c>
      <c r="E11" s="29"/>
    </row>
    <row r="12" spans="1:5" s="11" customFormat="1" ht="28.5" customHeight="1">
      <c r="A12" s="29" t="s">
        <v>52</v>
      </c>
      <c r="B12" s="29" t="s">
        <v>53</v>
      </c>
      <c r="C12" s="29">
        <v>141.4788</v>
      </c>
      <c r="D12" s="29">
        <v>141.4788</v>
      </c>
      <c r="E12" s="29"/>
    </row>
    <row r="13" spans="1:5" s="11" customFormat="1" ht="28.5" customHeight="1">
      <c r="A13" s="29" t="s">
        <v>54</v>
      </c>
      <c r="B13" s="29" t="s">
        <v>55</v>
      </c>
      <c r="C13" s="29">
        <v>26.6592</v>
      </c>
      <c r="D13" s="29">
        <v>26.6592</v>
      </c>
      <c r="E13" s="29"/>
    </row>
    <row r="14" spans="1:5" s="11" customFormat="1" ht="28.5" customHeight="1">
      <c r="A14" s="29" t="s">
        <v>56</v>
      </c>
      <c r="B14" s="29" t="s">
        <v>57</v>
      </c>
      <c r="C14" s="29">
        <v>114.8196</v>
      </c>
      <c r="D14" s="29">
        <v>114.8196</v>
      </c>
      <c r="E14" s="29"/>
    </row>
    <row r="15" spans="1:5" s="11" customFormat="1" ht="28.5" customHeight="1">
      <c r="A15" s="29" t="s">
        <v>58</v>
      </c>
      <c r="B15" s="29" t="s">
        <v>59</v>
      </c>
      <c r="C15" s="29">
        <v>50.4372</v>
      </c>
      <c r="D15" s="29">
        <v>50.4372</v>
      </c>
      <c r="E15" s="29"/>
    </row>
    <row r="16" spans="1:5" s="11" customFormat="1" ht="28.5" customHeight="1">
      <c r="A16" s="29" t="s">
        <v>60</v>
      </c>
      <c r="B16" s="29" t="s">
        <v>61</v>
      </c>
      <c r="C16" s="29">
        <v>50.4372</v>
      </c>
      <c r="D16" s="29">
        <v>50.4372</v>
      </c>
      <c r="E16" s="29"/>
    </row>
    <row r="17" spans="1:5" s="11" customFormat="1" ht="28.5" customHeight="1">
      <c r="A17" s="29" t="s">
        <v>62</v>
      </c>
      <c r="B17" s="29" t="s">
        <v>63</v>
      </c>
      <c r="C17" s="29">
        <v>50.4372</v>
      </c>
      <c r="D17" s="29">
        <v>50.4372</v>
      </c>
      <c r="E17" s="29"/>
    </row>
    <row r="18" spans="1:5" s="11" customFormat="1" ht="28.5" customHeight="1">
      <c r="A18" s="29" t="s">
        <v>64</v>
      </c>
      <c r="B18" s="29" t="s">
        <v>65</v>
      </c>
      <c r="C18" s="29">
        <v>85.734</v>
      </c>
      <c r="D18" s="29">
        <v>85.734</v>
      </c>
      <c r="E18" s="29"/>
    </row>
    <row r="19" spans="1:5" s="11" customFormat="1" ht="28.5" customHeight="1">
      <c r="A19" s="29" t="s">
        <v>46</v>
      </c>
      <c r="B19" s="29" t="s">
        <v>66</v>
      </c>
      <c r="C19" s="29">
        <v>85.734</v>
      </c>
      <c r="D19" s="29">
        <v>85.734</v>
      </c>
      <c r="E19" s="29"/>
    </row>
    <row r="20" spans="1:5" s="11" customFormat="1" ht="28.5" customHeight="1">
      <c r="A20" s="29" t="s">
        <v>67</v>
      </c>
      <c r="B20" s="29" t="s">
        <v>68</v>
      </c>
      <c r="C20" s="29">
        <v>85.734</v>
      </c>
      <c r="D20" s="29">
        <v>85.734</v>
      </c>
      <c r="E20" s="29"/>
    </row>
    <row r="21" s="11" customFormat="1" ht="21" customHeight="1"/>
    <row r="22" s="11" customFormat="1" ht="21" customHeight="1"/>
    <row r="23" s="11" customFormat="1" ht="21" customHeight="1"/>
    <row r="24" s="11" customFormat="1" ht="21" customHeight="1"/>
    <row r="25" s="11" customFormat="1" ht="21" customHeight="1"/>
    <row r="26" s="11" customFormat="1" ht="21" customHeight="1"/>
    <row r="27" s="11" customFormat="1" ht="21" customHeight="1"/>
    <row r="28" s="11" customFormat="1" ht="21" customHeight="1"/>
    <row r="29" s="11" customFormat="1" ht="21" customHeight="1"/>
    <row r="30" s="11" customFormat="1" ht="21" customHeight="1"/>
    <row r="31" s="11" customFormat="1" ht="21" customHeight="1"/>
    <row r="32" s="11" customFormat="1" ht="15"/>
    <row r="33" s="11" customFormat="1" ht="15"/>
    <row r="34" s="11" customFormat="1" ht="15"/>
    <row r="35" s="11" customFormat="1" ht="15"/>
    <row r="36" s="11" customFormat="1" ht="15"/>
    <row r="37" s="1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2"/>
  <sheetViews>
    <sheetView showGridLines="0" workbookViewId="0" topLeftCell="A1">
      <selection activeCell="J6" sqref="J6"/>
    </sheetView>
  </sheetViews>
  <sheetFormatPr defaultColWidth="9.140625" defaultRowHeight="12.75" customHeight="1"/>
  <cols>
    <col min="1" max="1" width="28.00390625" style="11" customWidth="1"/>
    <col min="2" max="2" width="38.00390625" style="11" customWidth="1"/>
    <col min="3" max="5" width="28.00390625" style="11" customWidth="1"/>
    <col min="6" max="6" width="9.140625" style="11" customWidth="1"/>
    <col min="7" max="7" width="13.57421875" style="11" customWidth="1"/>
    <col min="8" max="9" width="9.140625" style="11" customWidth="1"/>
  </cols>
  <sheetData>
    <row r="1" spans="1:7" s="11" customFormat="1" ht="21" customHeight="1">
      <c r="A1" s="23"/>
      <c r="B1" s="23"/>
      <c r="C1" s="23"/>
      <c r="D1" s="23"/>
      <c r="E1" s="23"/>
      <c r="F1" s="23"/>
      <c r="G1" s="23"/>
    </row>
    <row r="2" spans="1:7" s="11" customFormat="1" ht="29.25" customHeight="1">
      <c r="A2" s="25" t="s">
        <v>87</v>
      </c>
      <c r="B2" s="25"/>
      <c r="C2" s="25"/>
      <c r="D2" s="25"/>
      <c r="E2" s="25"/>
      <c r="F2" s="26"/>
      <c r="G2" s="26"/>
    </row>
    <row r="3" spans="1:7" s="11" customFormat="1" ht="21" customHeight="1">
      <c r="A3" s="31" t="s">
        <v>26</v>
      </c>
      <c r="B3" s="28"/>
      <c r="C3" s="28"/>
      <c r="D3" s="28"/>
      <c r="E3" s="24" t="s">
        <v>2</v>
      </c>
      <c r="F3" s="23"/>
      <c r="G3" s="23"/>
    </row>
    <row r="4" spans="1:7" s="11" customFormat="1" ht="17.25" customHeight="1">
      <c r="A4" s="14" t="s">
        <v>88</v>
      </c>
      <c r="B4" s="14"/>
      <c r="C4" s="14" t="s">
        <v>89</v>
      </c>
      <c r="D4" s="14"/>
      <c r="E4" s="14"/>
      <c r="F4" s="23"/>
      <c r="G4" s="23"/>
    </row>
    <row r="5" spans="1:7" s="11" customFormat="1" ht="21" customHeight="1">
      <c r="A5" s="14" t="s">
        <v>74</v>
      </c>
      <c r="B5" s="18" t="s">
        <v>75</v>
      </c>
      <c r="C5" s="14" t="s">
        <v>29</v>
      </c>
      <c r="D5" s="14" t="s">
        <v>90</v>
      </c>
      <c r="E5" s="14" t="s">
        <v>91</v>
      </c>
      <c r="F5" s="23"/>
      <c r="G5" s="23"/>
    </row>
    <row r="6" spans="1:7" s="11" customFormat="1" ht="21" customHeight="1">
      <c r="A6" s="41" t="s">
        <v>43</v>
      </c>
      <c r="B6" s="41" t="s">
        <v>43</v>
      </c>
      <c r="C6" s="14">
        <v>1</v>
      </c>
      <c r="D6" s="14">
        <f>C6+1</f>
        <v>2</v>
      </c>
      <c r="E6" s="14">
        <f>D6+1</f>
        <v>3</v>
      </c>
      <c r="F6" s="23"/>
      <c r="G6" s="23"/>
    </row>
    <row r="7" spans="1:8" s="11" customFormat="1" ht="27" customHeight="1">
      <c r="A7" s="15"/>
      <c r="B7" s="15" t="s">
        <v>29</v>
      </c>
      <c r="C7" s="39">
        <v>1142.1604</v>
      </c>
      <c r="D7" s="42">
        <v>1009.1904</v>
      </c>
      <c r="E7" s="43">
        <v>132.97</v>
      </c>
      <c r="F7" s="44"/>
      <c r="G7" s="44"/>
      <c r="H7" s="21"/>
    </row>
    <row r="8" spans="1:5" s="11" customFormat="1" ht="27" customHeight="1">
      <c r="A8" s="15" t="s">
        <v>92</v>
      </c>
      <c r="B8" s="15" t="s">
        <v>93</v>
      </c>
      <c r="C8" s="39">
        <v>982.5312</v>
      </c>
      <c r="D8" s="42"/>
      <c r="E8" s="43"/>
    </row>
    <row r="9" spans="1:5" s="11" customFormat="1" ht="27" customHeight="1">
      <c r="A9" s="15" t="s">
        <v>94</v>
      </c>
      <c r="B9" s="15" t="s">
        <v>95</v>
      </c>
      <c r="C9" s="39">
        <v>492.0204</v>
      </c>
      <c r="D9" s="42">
        <v>492.0204</v>
      </c>
      <c r="E9" s="43"/>
    </row>
    <row r="10" spans="1:5" s="11" customFormat="1" ht="27" customHeight="1">
      <c r="A10" s="15" t="s">
        <v>96</v>
      </c>
      <c r="B10" s="15" t="s">
        <v>97</v>
      </c>
      <c r="C10" s="39">
        <v>10.0872</v>
      </c>
      <c r="D10" s="42">
        <v>10.0872</v>
      </c>
      <c r="E10" s="43"/>
    </row>
    <row r="11" spans="1:5" s="11" customFormat="1" ht="27" customHeight="1">
      <c r="A11" s="15" t="s">
        <v>98</v>
      </c>
      <c r="B11" s="15" t="s">
        <v>99</v>
      </c>
      <c r="C11" s="39">
        <v>221.6412</v>
      </c>
      <c r="D11" s="42">
        <v>221.6412</v>
      </c>
      <c r="E11" s="43"/>
    </row>
    <row r="12" spans="1:5" s="11" customFormat="1" ht="27" customHeight="1">
      <c r="A12" s="15" t="s">
        <v>100</v>
      </c>
      <c r="B12" s="15" t="s">
        <v>101</v>
      </c>
      <c r="C12" s="39">
        <v>114.8196</v>
      </c>
      <c r="D12" s="42">
        <v>114.8196</v>
      </c>
      <c r="E12" s="43"/>
    </row>
    <row r="13" spans="1:5" s="11" customFormat="1" ht="27" customHeight="1">
      <c r="A13" s="15" t="s">
        <v>102</v>
      </c>
      <c r="B13" s="15" t="s">
        <v>103</v>
      </c>
      <c r="C13" s="39">
        <v>50.4372</v>
      </c>
      <c r="D13" s="42">
        <v>50.4372</v>
      </c>
      <c r="E13" s="43"/>
    </row>
    <row r="14" spans="1:5" s="11" customFormat="1" ht="27" customHeight="1">
      <c r="A14" s="15" t="s">
        <v>104</v>
      </c>
      <c r="B14" s="15" t="s">
        <v>105</v>
      </c>
      <c r="C14" s="39">
        <v>5.8596</v>
      </c>
      <c r="D14" s="42">
        <v>5.8596</v>
      </c>
      <c r="E14" s="43"/>
    </row>
    <row r="15" spans="1:5" s="11" customFormat="1" ht="27" customHeight="1">
      <c r="A15" s="15" t="s">
        <v>106</v>
      </c>
      <c r="B15" s="15" t="s">
        <v>107</v>
      </c>
      <c r="C15" s="39">
        <v>85.734</v>
      </c>
      <c r="D15" s="42">
        <v>85.734</v>
      </c>
      <c r="E15" s="43"/>
    </row>
    <row r="16" spans="1:5" s="11" customFormat="1" ht="27" customHeight="1">
      <c r="A16" s="15" t="s">
        <v>108</v>
      </c>
      <c r="B16" s="15" t="s">
        <v>109</v>
      </c>
      <c r="C16" s="39">
        <v>1.932</v>
      </c>
      <c r="D16" s="42">
        <v>1.932</v>
      </c>
      <c r="E16" s="43"/>
    </row>
    <row r="17" spans="1:5" s="11" customFormat="1" ht="27" customHeight="1">
      <c r="A17" s="15" t="s">
        <v>110</v>
      </c>
      <c r="B17" s="15" t="s">
        <v>111</v>
      </c>
      <c r="C17" s="39">
        <v>126.27</v>
      </c>
      <c r="D17" s="42"/>
      <c r="E17" s="43"/>
    </row>
    <row r="18" spans="1:5" s="11" customFormat="1" ht="27" customHeight="1">
      <c r="A18" s="15" t="s">
        <v>112</v>
      </c>
      <c r="B18" s="15" t="s">
        <v>113</v>
      </c>
      <c r="C18" s="39">
        <v>29.27</v>
      </c>
      <c r="D18" s="42"/>
      <c r="E18" s="43">
        <v>29.27</v>
      </c>
    </row>
    <row r="19" spans="1:5" s="11" customFormat="1" ht="27" customHeight="1">
      <c r="A19" s="15" t="s">
        <v>114</v>
      </c>
      <c r="B19" s="15" t="s">
        <v>115</v>
      </c>
      <c r="C19" s="39">
        <v>2</v>
      </c>
      <c r="D19" s="42"/>
      <c r="E19" s="43">
        <v>2</v>
      </c>
    </row>
    <row r="20" spans="1:5" s="11" customFormat="1" ht="27" customHeight="1">
      <c r="A20" s="15" t="s">
        <v>116</v>
      </c>
      <c r="B20" s="15" t="s">
        <v>117</v>
      </c>
      <c r="C20" s="39">
        <v>0.4</v>
      </c>
      <c r="D20" s="42"/>
      <c r="E20" s="43">
        <v>0.4</v>
      </c>
    </row>
    <row r="21" spans="1:5" s="11" customFormat="1" ht="27" customHeight="1">
      <c r="A21" s="15" t="s">
        <v>118</v>
      </c>
      <c r="B21" s="15" t="s">
        <v>119</v>
      </c>
      <c r="C21" s="39">
        <v>0.2</v>
      </c>
      <c r="D21" s="42"/>
      <c r="E21" s="43">
        <v>0.2</v>
      </c>
    </row>
    <row r="22" spans="1:5" s="11" customFormat="1" ht="27" customHeight="1">
      <c r="A22" s="15" t="s">
        <v>120</v>
      </c>
      <c r="B22" s="15" t="s">
        <v>121</v>
      </c>
      <c r="C22" s="39">
        <v>10</v>
      </c>
      <c r="D22" s="42"/>
      <c r="E22" s="43">
        <v>10</v>
      </c>
    </row>
    <row r="23" spans="1:5" s="11" customFormat="1" ht="27" customHeight="1">
      <c r="A23" s="15" t="s">
        <v>122</v>
      </c>
      <c r="B23" s="15" t="s">
        <v>123</v>
      </c>
      <c r="C23" s="39">
        <v>8.5</v>
      </c>
      <c r="D23" s="42"/>
      <c r="E23" s="43">
        <v>8.5</v>
      </c>
    </row>
    <row r="24" spans="1:5" s="11" customFormat="1" ht="27" customHeight="1">
      <c r="A24" s="15" t="s">
        <v>124</v>
      </c>
      <c r="B24" s="15" t="s">
        <v>125</v>
      </c>
      <c r="C24" s="39">
        <v>2.5</v>
      </c>
      <c r="D24" s="42"/>
      <c r="E24" s="43">
        <v>2.5</v>
      </c>
    </row>
    <row r="25" spans="1:5" s="11" customFormat="1" ht="27" customHeight="1">
      <c r="A25" s="15" t="s">
        <v>126</v>
      </c>
      <c r="B25" s="15" t="s">
        <v>127</v>
      </c>
      <c r="C25" s="39">
        <v>2.5</v>
      </c>
      <c r="D25" s="42"/>
      <c r="E25" s="43">
        <v>2.5</v>
      </c>
    </row>
    <row r="26" spans="1:5" s="11" customFormat="1" ht="27" customHeight="1">
      <c r="A26" s="15" t="s">
        <v>128</v>
      </c>
      <c r="B26" s="15" t="s">
        <v>129</v>
      </c>
      <c r="C26" s="39">
        <v>0.5</v>
      </c>
      <c r="D26" s="42"/>
      <c r="E26" s="43">
        <v>0.5</v>
      </c>
    </row>
    <row r="27" spans="1:5" s="11" customFormat="1" ht="27" customHeight="1">
      <c r="A27" s="15" t="s">
        <v>130</v>
      </c>
      <c r="B27" s="15" t="s">
        <v>131</v>
      </c>
      <c r="C27" s="39">
        <v>7</v>
      </c>
      <c r="D27" s="42"/>
      <c r="E27" s="43">
        <v>7</v>
      </c>
    </row>
    <row r="28" spans="1:5" s="11" customFormat="1" ht="27" customHeight="1">
      <c r="A28" s="15" t="s">
        <v>132</v>
      </c>
      <c r="B28" s="15" t="s">
        <v>133</v>
      </c>
      <c r="C28" s="39">
        <v>0.1</v>
      </c>
      <c r="D28" s="42"/>
      <c r="E28" s="43">
        <v>0.1</v>
      </c>
    </row>
    <row r="29" spans="1:5" s="11" customFormat="1" ht="27" customHeight="1">
      <c r="A29" s="15" t="s">
        <v>134</v>
      </c>
      <c r="B29" s="15" t="s">
        <v>135</v>
      </c>
      <c r="C29" s="39">
        <v>8</v>
      </c>
      <c r="D29" s="42"/>
      <c r="E29" s="43">
        <v>8</v>
      </c>
    </row>
    <row r="30" spans="1:5" s="11" customFormat="1" ht="27" customHeight="1">
      <c r="A30" s="15" t="s">
        <v>136</v>
      </c>
      <c r="B30" s="15" t="s">
        <v>137</v>
      </c>
      <c r="C30" s="39">
        <v>1.1</v>
      </c>
      <c r="D30" s="42"/>
      <c r="E30" s="43">
        <v>1.1</v>
      </c>
    </row>
    <row r="31" spans="1:5" s="11" customFormat="1" ht="27" customHeight="1">
      <c r="A31" s="15" t="s">
        <v>138</v>
      </c>
      <c r="B31" s="15" t="s">
        <v>139</v>
      </c>
      <c r="C31" s="39">
        <v>2</v>
      </c>
      <c r="D31" s="42"/>
      <c r="E31" s="43">
        <v>2</v>
      </c>
    </row>
    <row r="32" spans="1:5" s="11" customFormat="1" ht="27" customHeight="1">
      <c r="A32" s="15" t="s">
        <v>140</v>
      </c>
      <c r="B32" s="15" t="s">
        <v>141</v>
      </c>
      <c r="C32" s="39">
        <v>0.2</v>
      </c>
      <c r="D32" s="42"/>
      <c r="E32" s="43">
        <v>0.2</v>
      </c>
    </row>
    <row r="33" spans="1:5" s="11" customFormat="1" ht="27" customHeight="1">
      <c r="A33" s="15" t="s">
        <v>142</v>
      </c>
      <c r="B33" s="15" t="s">
        <v>143</v>
      </c>
      <c r="C33" s="39">
        <v>28</v>
      </c>
      <c r="D33" s="42"/>
      <c r="E33" s="43">
        <v>28</v>
      </c>
    </row>
    <row r="34" spans="1:5" s="11" customFormat="1" ht="27" customHeight="1">
      <c r="A34" s="15" t="s">
        <v>144</v>
      </c>
      <c r="B34" s="15" t="s">
        <v>145</v>
      </c>
      <c r="C34" s="39">
        <v>11.2</v>
      </c>
      <c r="D34" s="42"/>
      <c r="E34" s="43">
        <v>11.2</v>
      </c>
    </row>
    <row r="35" spans="1:5" s="11" customFormat="1" ht="27" customHeight="1">
      <c r="A35" s="15" t="s">
        <v>146</v>
      </c>
      <c r="B35" s="15" t="s">
        <v>147</v>
      </c>
      <c r="C35" s="39">
        <v>12.8</v>
      </c>
      <c r="D35" s="42"/>
      <c r="E35" s="43">
        <v>12.8</v>
      </c>
    </row>
    <row r="36" spans="1:5" s="11" customFormat="1" ht="27" customHeight="1">
      <c r="A36" s="15" t="s">
        <v>148</v>
      </c>
      <c r="B36" s="15" t="s">
        <v>149</v>
      </c>
      <c r="C36" s="39">
        <v>26.6592</v>
      </c>
      <c r="D36" s="42"/>
      <c r="E36" s="43"/>
    </row>
    <row r="37" spans="1:5" s="11" customFormat="1" ht="27" customHeight="1">
      <c r="A37" s="15" t="s">
        <v>150</v>
      </c>
      <c r="B37" s="15" t="s">
        <v>151</v>
      </c>
      <c r="C37" s="39">
        <v>3.5592</v>
      </c>
      <c r="D37" s="42">
        <v>3.5592</v>
      </c>
      <c r="E37" s="43"/>
    </row>
    <row r="38" spans="1:5" s="11" customFormat="1" ht="27" customHeight="1">
      <c r="A38" s="15" t="s">
        <v>152</v>
      </c>
      <c r="B38" s="15" t="s">
        <v>153</v>
      </c>
      <c r="C38" s="39">
        <v>20.7</v>
      </c>
      <c r="D38" s="42">
        <v>20.7</v>
      </c>
      <c r="E38" s="43"/>
    </row>
    <row r="39" spans="1:5" s="11" customFormat="1" ht="27" customHeight="1">
      <c r="A39" s="15" t="s">
        <v>154</v>
      </c>
      <c r="B39" s="15" t="s">
        <v>155</v>
      </c>
      <c r="C39" s="39">
        <v>2.4</v>
      </c>
      <c r="D39" s="42">
        <v>2.4</v>
      </c>
      <c r="E39" s="43"/>
    </row>
    <row r="40" spans="1:5" s="11" customFormat="1" ht="27" customHeight="1">
      <c r="A40" s="15" t="s">
        <v>156</v>
      </c>
      <c r="B40" s="15" t="s">
        <v>157</v>
      </c>
      <c r="C40" s="39">
        <v>6.7</v>
      </c>
      <c r="D40" s="42"/>
      <c r="E40" s="43"/>
    </row>
    <row r="41" spans="1:5" s="11" customFormat="1" ht="27" customHeight="1">
      <c r="A41" s="15" t="s">
        <v>158</v>
      </c>
      <c r="B41" s="15" t="s">
        <v>159</v>
      </c>
      <c r="C41" s="39">
        <v>1.2</v>
      </c>
      <c r="D41" s="42"/>
      <c r="E41" s="43">
        <v>1.2</v>
      </c>
    </row>
    <row r="42" spans="1:5" s="11" customFormat="1" ht="27" customHeight="1">
      <c r="A42" s="15" t="s">
        <v>160</v>
      </c>
      <c r="B42" s="15" t="s">
        <v>161</v>
      </c>
      <c r="C42" s="39">
        <v>5.5</v>
      </c>
      <c r="D42" s="42"/>
      <c r="E42" s="43">
        <v>5.5</v>
      </c>
    </row>
    <row r="43" s="11" customFormat="1" ht="21" customHeight="1"/>
    <row r="44" s="11" customFormat="1" ht="21" customHeight="1"/>
    <row r="45" s="11" customFormat="1" ht="21" customHeight="1"/>
    <row r="46" s="11" customFormat="1" ht="21" customHeight="1"/>
    <row r="47" s="11" customFormat="1" ht="21" customHeight="1"/>
    <row r="48" s="11" customFormat="1" ht="21" customHeight="1"/>
    <row r="49" s="11" customFormat="1" ht="21" customHeight="1"/>
    <row r="50" s="11" customFormat="1" ht="21" customHeight="1"/>
    <row r="51" s="11" customFormat="1" ht="21" customHeight="1"/>
    <row r="52" s="11" customFormat="1" ht="21" customHeight="1"/>
    <row r="53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1" customWidth="1"/>
    <col min="2" max="2" width="38.7109375" style="11" customWidth="1"/>
    <col min="3" max="3" width="17.28125" style="11" customWidth="1"/>
    <col min="4" max="7" width="20.28125" style="11" customWidth="1"/>
    <col min="8" max="8" width="9.140625" style="11" customWidth="1"/>
  </cols>
  <sheetData>
    <row r="1" spans="5:7" s="11" customFormat="1" ht="15">
      <c r="E1" s="28" t="s">
        <v>162</v>
      </c>
      <c r="G1" s="32"/>
    </row>
    <row r="2" spans="1:7" s="11" customFormat="1" ht="30" customHeight="1">
      <c r="A2" s="25" t="s">
        <v>163</v>
      </c>
      <c r="B2" s="25"/>
      <c r="C2" s="25"/>
      <c r="D2" s="25"/>
      <c r="E2" s="25"/>
      <c r="F2" s="25"/>
      <c r="G2" s="25"/>
    </row>
    <row r="3" spans="1:7" s="11" customFormat="1" ht="18" customHeight="1">
      <c r="A3" s="27" t="s">
        <v>70</v>
      </c>
      <c r="B3" s="27"/>
      <c r="C3" s="27"/>
      <c r="D3" s="27"/>
      <c r="E3" s="33"/>
      <c r="F3" s="33"/>
      <c r="G3" s="24" t="s">
        <v>2</v>
      </c>
    </row>
    <row r="4" spans="1:7" s="11" customFormat="1" ht="31.5" customHeight="1">
      <c r="A4" s="14" t="s">
        <v>164</v>
      </c>
      <c r="B4" s="14" t="s">
        <v>165</v>
      </c>
      <c r="C4" s="14" t="s">
        <v>29</v>
      </c>
      <c r="D4" s="34" t="s">
        <v>166</v>
      </c>
      <c r="E4" s="34" t="s">
        <v>167</v>
      </c>
      <c r="F4" s="34" t="s">
        <v>168</v>
      </c>
      <c r="G4" s="34" t="s">
        <v>169</v>
      </c>
    </row>
    <row r="5" spans="1:7" s="11" customFormat="1" ht="18" customHeight="1">
      <c r="A5" s="14"/>
      <c r="B5" s="14"/>
      <c r="C5" s="14"/>
      <c r="D5" s="34"/>
      <c r="E5" s="34"/>
      <c r="F5" s="34"/>
      <c r="G5" s="34"/>
    </row>
    <row r="6" spans="1:7" s="11" customFormat="1" ht="21.75" customHeight="1">
      <c r="A6" s="35" t="s">
        <v>43</v>
      </c>
      <c r="B6" s="35" t="s">
        <v>43</v>
      </c>
      <c r="C6" s="36">
        <v>1</v>
      </c>
      <c r="D6" s="36">
        <v>2</v>
      </c>
      <c r="E6" s="36">
        <v>3</v>
      </c>
      <c r="F6" s="36">
        <v>4</v>
      </c>
      <c r="G6" s="37">
        <v>5</v>
      </c>
    </row>
    <row r="7" spans="1:7" s="11" customFormat="1" ht="27.75" customHeight="1">
      <c r="A7" s="38" t="s">
        <v>170</v>
      </c>
      <c r="B7" s="38" t="s">
        <v>171</v>
      </c>
      <c r="C7" s="39">
        <v>1.1</v>
      </c>
      <c r="D7" s="39"/>
      <c r="E7" s="40">
        <v>1.1</v>
      </c>
      <c r="F7" s="39"/>
      <c r="G7" s="39"/>
    </row>
    <row r="8" s="11" customFormat="1" ht="15"/>
    <row r="9" s="11" customFormat="1" ht="15"/>
    <row r="10" s="11" customFormat="1" ht="15"/>
    <row r="11" s="11" customFormat="1" ht="15"/>
    <row r="12" s="11" customFormat="1" ht="15"/>
    <row r="13" s="11" customFormat="1" ht="15"/>
    <row r="14" s="11" customFormat="1" ht="15"/>
    <row r="15" s="11" customFormat="1" ht="15"/>
    <row r="16" s="11" customFormat="1" ht="15"/>
    <row r="17" s="11" customFormat="1" ht="15"/>
    <row r="18" s="11" customFormat="1" ht="15"/>
    <row r="19" s="11" customFormat="1" ht="15"/>
    <row r="20" s="11" customFormat="1" ht="15"/>
    <row r="21" s="11" customFormat="1" ht="15"/>
    <row r="22" s="11" customFormat="1" ht="15"/>
    <row r="23" s="11" customFormat="1" ht="15"/>
    <row r="24" s="11" customFormat="1" ht="15"/>
    <row r="25" s="1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1" customWidth="1"/>
    <col min="2" max="2" width="49.140625" style="11" customWidth="1"/>
    <col min="3" max="3" width="32.00390625" style="11" customWidth="1"/>
    <col min="4" max="5" width="28.00390625" style="11" customWidth="1"/>
    <col min="6" max="6" width="9.140625" style="11" customWidth="1"/>
    <col min="7" max="7" width="13.57421875" style="11" customWidth="1"/>
    <col min="8" max="9" width="9.140625" style="11" customWidth="1"/>
  </cols>
  <sheetData>
    <row r="1" spans="1:7" s="11" customFormat="1" ht="22.5" customHeight="1">
      <c r="A1" s="23"/>
      <c r="B1" s="23"/>
      <c r="C1" s="23"/>
      <c r="D1" s="30" t="s">
        <v>172</v>
      </c>
      <c r="E1" s="28"/>
      <c r="F1" s="23"/>
      <c r="G1" s="23"/>
    </row>
    <row r="2" spans="1:7" s="11" customFormat="1" ht="29.25" customHeight="1">
      <c r="A2" s="25" t="s">
        <v>173</v>
      </c>
      <c r="B2" s="25"/>
      <c r="C2" s="25"/>
      <c r="D2" s="25"/>
      <c r="E2" s="25"/>
      <c r="F2" s="26"/>
      <c r="G2" s="26"/>
    </row>
    <row r="3" spans="1:7" s="11" customFormat="1" ht="21" customHeight="1">
      <c r="A3" s="31"/>
      <c r="B3" s="28"/>
      <c r="C3" s="28"/>
      <c r="D3" s="28"/>
      <c r="E3" s="24" t="s">
        <v>2</v>
      </c>
      <c r="F3" s="23"/>
      <c r="G3" s="23"/>
    </row>
    <row r="4" spans="1:7" s="11" customFormat="1" ht="24.75" customHeight="1">
      <c r="A4" s="14" t="s">
        <v>71</v>
      </c>
      <c r="B4" s="14"/>
      <c r="C4" s="14" t="s">
        <v>86</v>
      </c>
      <c r="D4" s="14"/>
      <c r="E4" s="14"/>
      <c r="F4" s="23"/>
      <c r="G4" s="23"/>
    </row>
    <row r="5" spans="1:7" s="11" customFormat="1" ht="21" customHeight="1">
      <c r="A5" s="14" t="s">
        <v>74</v>
      </c>
      <c r="B5" s="14" t="s">
        <v>75</v>
      </c>
      <c r="C5" s="14" t="s">
        <v>29</v>
      </c>
      <c r="D5" s="14" t="s">
        <v>72</v>
      </c>
      <c r="E5" s="14" t="s">
        <v>73</v>
      </c>
      <c r="F5" s="23"/>
      <c r="G5" s="23"/>
    </row>
    <row r="6" spans="1:8" s="11" customFormat="1" ht="21" customHeight="1">
      <c r="A6" s="14" t="s">
        <v>43</v>
      </c>
      <c r="B6" s="14" t="s">
        <v>43</v>
      </c>
      <c r="C6" s="14">
        <v>1</v>
      </c>
      <c r="D6" s="14">
        <f>C6+1</f>
        <v>2</v>
      </c>
      <c r="E6" s="14">
        <f>D6+1</f>
        <v>3</v>
      </c>
      <c r="F6" s="23"/>
      <c r="G6" s="23"/>
      <c r="H6" s="21"/>
    </row>
    <row r="7" spans="1:7" s="11" customFormat="1" ht="27" customHeight="1">
      <c r="A7" s="15"/>
      <c r="B7" s="15"/>
      <c r="C7" s="29"/>
      <c r="D7" s="29"/>
      <c r="E7" s="29"/>
      <c r="F7" s="23"/>
      <c r="G7" s="23"/>
    </row>
    <row r="8" s="11" customFormat="1" ht="21" customHeight="1"/>
    <row r="9" s="11" customFormat="1" ht="21" customHeight="1"/>
    <row r="10" s="11" customFormat="1" ht="21" customHeight="1"/>
    <row r="11" s="11" customFormat="1" ht="21" customHeight="1"/>
    <row r="12" s="11" customFormat="1" ht="21" customHeight="1"/>
    <row r="13" s="11" customFormat="1" ht="21" customHeight="1"/>
    <row r="14" s="11" customFormat="1" ht="21" customHeight="1"/>
    <row r="15" s="11" customFormat="1" ht="21" customHeight="1"/>
    <row r="16" s="11" customFormat="1" ht="21" customHeight="1"/>
    <row r="17" s="11" customFormat="1" ht="21" customHeight="1"/>
    <row r="18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1" customWidth="1"/>
    <col min="2" max="2" width="49.140625" style="11" customWidth="1"/>
    <col min="3" max="3" width="32.00390625" style="11" customWidth="1"/>
    <col min="4" max="5" width="28.00390625" style="11" customWidth="1"/>
    <col min="6" max="6" width="9.140625" style="11" customWidth="1"/>
    <col min="7" max="7" width="13.57421875" style="11" customWidth="1"/>
    <col min="8" max="9" width="9.140625" style="11" customWidth="1"/>
  </cols>
  <sheetData>
    <row r="1" spans="1:7" s="11" customFormat="1" ht="26.25" customHeight="1">
      <c r="A1" s="23"/>
      <c r="B1" s="23"/>
      <c r="C1" s="24" t="s">
        <v>174</v>
      </c>
      <c r="D1" s="24"/>
      <c r="E1" s="24"/>
      <c r="F1" s="23"/>
      <c r="G1" s="23"/>
    </row>
    <row r="2" spans="1:7" s="11" customFormat="1" ht="29.25" customHeight="1">
      <c r="A2" s="25" t="s">
        <v>175</v>
      </c>
      <c r="B2" s="25"/>
      <c r="C2" s="25"/>
      <c r="D2" s="25"/>
      <c r="E2" s="25"/>
      <c r="F2" s="26"/>
      <c r="G2" s="26"/>
    </row>
    <row r="3" spans="1:7" s="11" customFormat="1" ht="21" customHeight="1">
      <c r="A3" s="27" t="s">
        <v>1</v>
      </c>
      <c r="B3" s="28"/>
      <c r="C3" s="28"/>
      <c r="D3" s="28"/>
      <c r="E3" s="24" t="s">
        <v>2</v>
      </c>
      <c r="F3" s="23"/>
      <c r="G3" s="23"/>
    </row>
    <row r="4" spans="1:7" s="11" customFormat="1" ht="25.5" customHeight="1">
      <c r="A4" s="14" t="s">
        <v>71</v>
      </c>
      <c r="B4" s="14"/>
      <c r="C4" s="14" t="s">
        <v>86</v>
      </c>
      <c r="D4" s="14"/>
      <c r="E4" s="14"/>
      <c r="F4" s="23"/>
      <c r="G4" s="23"/>
    </row>
    <row r="5" spans="1:7" s="11" customFormat="1" ht="28.5" customHeight="1">
      <c r="A5" s="14" t="s">
        <v>74</v>
      </c>
      <c r="B5" s="14" t="s">
        <v>75</v>
      </c>
      <c r="C5" s="14" t="s">
        <v>29</v>
      </c>
      <c r="D5" s="14" t="s">
        <v>72</v>
      </c>
      <c r="E5" s="14" t="s">
        <v>73</v>
      </c>
      <c r="F5" s="23"/>
      <c r="G5" s="23"/>
    </row>
    <row r="6" spans="1:8" s="11" customFormat="1" ht="21" customHeight="1">
      <c r="A6" s="14" t="s">
        <v>43</v>
      </c>
      <c r="B6" s="14" t="s">
        <v>43</v>
      </c>
      <c r="C6" s="14">
        <v>1</v>
      </c>
      <c r="D6" s="14">
        <f>C6+1</f>
        <v>2</v>
      </c>
      <c r="E6" s="14">
        <f>D6+1</f>
        <v>3</v>
      </c>
      <c r="F6" s="23"/>
      <c r="G6" s="23"/>
      <c r="H6" s="21"/>
    </row>
    <row r="7" spans="1:7" s="11" customFormat="1" ht="27" customHeight="1">
      <c r="A7" s="15"/>
      <c r="B7" s="15"/>
      <c r="C7" s="29"/>
      <c r="D7" s="29"/>
      <c r="E7" s="29"/>
      <c r="F7" s="23"/>
      <c r="G7" s="23"/>
    </row>
    <row r="8" s="11" customFormat="1" ht="21" customHeight="1"/>
    <row r="9" s="11" customFormat="1" ht="21" customHeight="1"/>
    <row r="10" s="11" customFormat="1" ht="21" customHeight="1"/>
    <row r="11" s="11" customFormat="1" ht="21" customHeight="1"/>
    <row r="12" s="11" customFormat="1" ht="21" customHeight="1"/>
    <row r="13" s="11" customFormat="1" ht="21" customHeight="1"/>
    <row r="14" s="11" customFormat="1" ht="21" customHeight="1"/>
    <row r="15" s="11" customFormat="1" ht="21" customHeight="1"/>
    <row r="16" s="11" customFormat="1" ht="21" customHeight="1"/>
    <row r="17" s="11" customFormat="1" ht="21" customHeight="1"/>
    <row r="18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蓝之煊赫</cp:lastModifiedBy>
  <dcterms:created xsi:type="dcterms:W3CDTF">2023-03-31T01:22:22Z</dcterms:created>
  <dcterms:modified xsi:type="dcterms:W3CDTF">2023-03-31T02:49:01Z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481EE64EBCD54D4C9988DF2D00315620</vt:lpwstr>
  </property>
  <property fmtid="{D5CDD505-2E9C-101B-9397-08002B2CF9AE}" pid="4" name="KSOProductBuildV">
    <vt:lpwstr>2052-11.1.0.13703</vt:lpwstr>
  </property>
</Properties>
</file>