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950" activeTab="2"/>
  </bookViews>
  <sheets>
    <sheet name="封面" sheetId="2" r:id="rId1"/>
    <sheet name="整体自评表（评分）" sheetId="3" state="hidden" r:id="rId2"/>
    <sheet name="自评汇总表" sheetId="6" r:id="rId3"/>
    <sheet name="指标体系评分表" sheetId="7" r:id="rId4"/>
    <sheet name="整体自评表（不评分）" sheetId="9" r:id="rId5"/>
  </sheets>
  <definedNames>
    <definedName name="_xlnm.Print_Titles" localSheetId="3">指标体系评分表!$2:$3</definedName>
  </definedNames>
  <calcPr calcId="144525"/>
</workbook>
</file>

<file path=xl/sharedStrings.xml><?xml version="1.0" encoding="utf-8"?>
<sst xmlns="http://schemas.openxmlformats.org/spreadsheetml/2006/main" count="298" uniqueCount="226">
  <si>
    <t>2020年度部门整体支出绩效自评表</t>
  </si>
  <si>
    <t>主管部门(印章):</t>
  </si>
  <si>
    <t>全南县国库集中支付中心</t>
  </si>
  <si>
    <t>编报部门(印章):</t>
  </si>
  <si>
    <t xml:space="preserve">部门负责人:                  </t>
  </si>
  <si>
    <t>谭慧英</t>
  </si>
  <si>
    <t xml:space="preserve">部门行政编码:                                     </t>
  </si>
  <si>
    <t xml:space="preserve">编  报  人: </t>
  </si>
  <si>
    <t>钱美琴</t>
  </si>
  <si>
    <t xml:space="preserve">编报时间: </t>
  </si>
  <si>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</si>
  <si>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</si>
  <si>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</si>
  <si>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</si>
  <si>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</si>
  <si>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</si>
  <si>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</si>
  <si>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</si>
  <si>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</si>
  <si>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</si>
  <si>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</si>
  <si>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</si>
  <si>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</si>
  <si>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</si>
  <si>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</si>
  <si>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</si>
  <si>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</si>
  <si>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</si>
  <si>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</si>
  <si>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</si>
  <si>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</si>
  <si>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</si>
  <si>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</si>
  <si>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</si>
  <si>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</si>
  <si>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</si>
  <si>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</si>
  <si>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</si>
  <si>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</si>
  <si>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</si>
  <si>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</si>
  <si>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</si>
  <si>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</si>
  <si>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</si>
  <si>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</si>
  <si>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</si>
  <si>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</si>
  <si>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</si>
  <si>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</si>
  <si>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</si>
  <si>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</si>
  <si>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</si>
  <si>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</si>
  <si>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</si>
  <si>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</si>
  <si>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</si>
  <si>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</si>
  <si>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charset val="134"/>
      </rPr>
      <t>预算部门名称</t>
    </r>
    <r>
      <rPr>
        <b/>
        <vertAlign val="superscript"/>
        <sz val="11"/>
        <color indexed="8"/>
        <rFont val="宋体"/>
        <charset val="134"/>
      </rPr>
      <t>1</t>
    </r>
  </si>
  <si>
    <r>
      <rPr>
        <b/>
        <sz val="11"/>
        <rFont val="宋体"/>
        <charset val="134"/>
      </rPr>
      <t>2020年度预算安排情况</t>
    </r>
    <r>
      <rPr>
        <b/>
        <vertAlign val="superscript"/>
        <sz val="11"/>
        <rFont val="宋体"/>
        <charset val="134"/>
      </rPr>
      <t>2</t>
    </r>
    <r>
      <rPr>
        <b/>
        <sz val="11"/>
        <rFont val="宋体"/>
        <charset val="134"/>
      </rPr>
      <t>（万元）</t>
    </r>
  </si>
  <si>
    <t>绩效自评情况</t>
  </si>
  <si>
    <t>财政对口科室填写</t>
  </si>
  <si>
    <t>A
小计
（①+②）</t>
  </si>
  <si>
    <t>①
本级分配金额</t>
  </si>
  <si>
    <t>②
上级补助金额</t>
  </si>
  <si>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</si>
  <si>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预算执行率
（B/A)</t>
  </si>
  <si>
    <t>绩效自评
得分</t>
  </si>
  <si>
    <t>是否报送
部门整体支出
自评报告
（是/否）</t>
  </si>
  <si>
    <t>是否报送
部门整体支出
自评评分表
（是/否）</t>
  </si>
  <si>
    <t>…</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</si>
  <si>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</si>
  <si>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</si>
  <si>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</si>
  <si>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</si>
  <si>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</si>
  <si>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</si>
  <si>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</si>
  <si>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</si>
  <si>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</si>
  <si>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</si>
  <si>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</si>
  <si>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</si>
  <si>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符合相关规定</t>
  </si>
  <si>
    <t>工作目标合理性（2分）</t>
  </si>
  <si>
    <t>①是否符合客观实际是否可实现、可完成；②是否将部门整体的工作目标细化分解，使其为可衡量、可比较。每项达到目标值得1分。</t>
  </si>
  <si>
    <t>符合相关要求</t>
  </si>
  <si>
    <t>目标管理（1分）</t>
  </si>
  <si>
    <t>目标管理有效性（1分）</t>
  </si>
  <si>
    <t>①是否有对目标进行责任分解的相关工作机制；②目标管理工作机制是否科学、合理，是否能有效保障目标执行和落地。每项达到目标值得0.5分。</t>
  </si>
  <si>
    <t>科学合理有效</t>
  </si>
  <si>
    <t>整体工作（15分）</t>
  </si>
  <si>
    <t>整体工作完成（15分）</t>
  </si>
  <si>
    <t>总体工作完成率（15分）</t>
  </si>
  <si>
    <t>总体工作完成率=单位年度工作要点已完成的数量/单位年度工作要点工作总数量；得分=指标实际完成值×15。</t>
  </si>
  <si>
    <t>完成率100%</t>
  </si>
  <si>
    <t>重点工作（15分）</t>
  </si>
  <si>
    <t>已完成</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</si>
  <si>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</si>
  <si>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</si>
  <si>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</si>
  <si>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</si>
  <si>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</si>
  <si>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预算编制足额，科学，编制了政府采购预算，三公只减不增。</t>
  </si>
  <si>
    <t>预算科目设置合理性（2分）</t>
  </si>
  <si>
    <t>①功能科目编制是否科学合理，编制到“项”；②经济科目的编制是否科学合理，编排至“款”。每项达到目标值得1分。</t>
  </si>
  <si>
    <t>科学合理</t>
  </si>
  <si>
    <t>预算执行（16分）</t>
  </si>
  <si>
    <t>预算执行率（12分）</t>
  </si>
  <si>
    <t>预算执行率=（预算执行数/预算数）×100%。得分=指标实际完成值×12。其中，预算执行数指部门本年度实际执行的预算数；预算数指财政部门批复的本年度部门的预算数。</t>
  </si>
  <si>
    <t>预算执行率100%</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</si>
  <si>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</si>
  <si>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</si>
  <si>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预算调整率等于0</t>
  </si>
  <si>
    <t>结转结余变动率（2分）</t>
  </si>
  <si>
    <t>结转结余变动率=[（本年度累计结转结余资金总额-上年度累计结转结余资金总额）/上年度累计结转结余资金总额]×100%；比率小于等于0，得2分；比率大于0，得0分。</t>
  </si>
  <si>
    <t>结转结余变动率大于0</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</si>
  <si>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</si>
  <si>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</si>
  <si>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</si>
  <si>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</si>
  <si>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</si>
  <si>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</si>
  <si>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已编制</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</si>
  <si>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</si>
  <si>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</si>
  <si>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</si>
  <si>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</si>
  <si>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</si>
  <si>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</si>
  <si>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</si>
  <si>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</si>
  <si>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</si>
  <si>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</si>
  <si>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</si>
  <si>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合理</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</si>
  <si>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</si>
  <si>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</si>
  <si>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</si>
  <si>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</si>
  <si>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完整</t>
  </si>
  <si>
    <t>采购管理（2分）</t>
  </si>
  <si>
    <t>政府采购执行率（2分）</t>
  </si>
  <si>
    <t xml:space="preserve">政府采购执行率=（实际政府采购金额/政府采购预算数）×100%；得分=指标实际完成值×2。
</t>
  </si>
  <si>
    <t>未进行采购</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</si>
  <si>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</si>
  <si>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</si>
  <si>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</si>
  <si>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执行到位有效</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</si>
  <si>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</si>
  <si>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</si>
  <si>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</si>
  <si>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</si>
  <si>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符合相关规范</t>
  </si>
  <si>
    <t>有效使用（2分）</t>
  </si>
  <si>
    <t>部门固定资产利用率（2分）</t>
  </si>
  <si>
    <t xml:space="preserve">部门固定资产利用率=（部门实际在用固定资产总额/部门所有固定资产总额）×100%；得分=指标实际完成值×2。
</t>
  </si>
  <si>
    <t>固定资产利用率100%</t>
  </si>
  <si>
    <t>成本控制（12分）</t>
  </si>
  <si>
    <t>机构运转成本调控（12分）</t>
  </si>
  <si>
    <t>一般性支出变动率（5分）</t>
  </si>
  <si>
    <t>一般性支出变动率=[（本年度一般性支出-上年度一般性支出） /本年度一般性支出]×100%；比率小于等于0，得5分；比率大于0，得0分。</t>
  </si>
  <si>
    <t>变动率大于0</t>
  </si>
  <si>
    <t>人均公用经费变动率（3分）</t>
  </si>
  <si>
    <t>人均公用经费变动率=[（本年度人均公用经费-上年度人均公用经费） /上年度人均公用经费]×100%；比率小于等于0，得3分；比率大于0，得0分。</t>
  </si>
  <si>
    <t>变动率等于0</t>
  </si>
  <si>
    <t>“三公经费”变动率（4分）</t>
  </si>
  <si>
    <t>“三公经费”变动率=[（本年度“三公经费”总额-上年度“三公经费”总额） /上年度“三公经费”总额]×100%；比率小于等于0，得4分；比率大于0，得0分。</t>
  </si>
  <si>
    <t>比率小于0</t>
  </si>
  <si>
    <t>服务满意（8分）</t>
  </si>
  <si>
    <t>服务对象满意</t>
  </si>
  <si>
    <t>满意度＞95%</t>
  </si>
  <si>
    <t>利益相关方满意</t>
  </si>
  <si>
    <t>可持续性（5分）</t>
  </si>
  <si>
    <t>长期保证工作顺利开展</t>
  </si>
  <si>
    <t>长期</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</si>
  <si>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</si>
  <si>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</si>
  <si>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</si>
  <si>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</si>
  <si>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t>（2020年度）</t>
  </si>
  <si>
    <t>工资福利支出</t>
  </si>
  <si>
    <t>商品和服务支出</t>
  </si>
  <si>
    <t>对个人和家庭的补助</t>
  </si>
  <si>
    <t>任务4</t>
  </si>
  <si>
    <t>其他资本性支出</t>
  </si>
  <si>
    <t>任务5</t>
  </si>
  <si>
    <t>项目支出</t>
  </si>
  <si>
    <t>目标1：贯彻执行国家财经法规政策,实施国库集中收支改革和重点项目资金的收支管理
目标2：负责办理县直预算单位财政直接支付业务，  目标3：对各单位的财务管理员进行监督指导
目标4：贯彻落实中央、省、市、县关于进一步改进工作作风、提高工作效率精神，不断加强自身建设。
目标5：完成局交办的其他工作。</t>
  </si>
  <si>
    <t>评价简要说明</t>
  </si>
  <si>
    <t>产
出
指
标</t>
  </si>
  <si>
    <t>部门在职人数</t>
  </si>
  <si>
    <t>15人</t>
  </si>
  <si>
    <t>退休人员数</t>
  </si>
  <si>
    <t>6人</t>
  </si>
  <si>
    <t>严格落实财务管理制度，提升会计核算监督质量</t>
  </si>
  <si>
    <t xml:space="preserve"> 指标2：完善国库支付业务流程，提升国库支付运行效率</t>
  </si>
  <si>
    <t>保证专项资金支付规范，提高支付效率</t>
  </si>
  <si>
    <t>规范支付资金</t>
  </si>
  <si>
    <t>为民办事及时率</t>
  </si>
  <si>
    <t>显著提高</t>
  </si>
  <si>
    <t>按时发放工资福利，及时支付各项开支。</t>
  </si>
  <si>
    <t>按时完成</t>
  </si>
  <si>
    <t>公用经费支出成本</t>
  </si>
  <si>
    <t>18万元</t>
  </si>
  <si>
    <t>17.88万元</t>
  </si>
  <si>
    <t>“三公经费”支出</t>
  </si>
  <si>
    <t>2.1万元</t>
  </si>
  <si>
    <t>0.52万元</t>
  </si>
  <si>
    <t>效
益
指
标</t>
  </si>
  <si>
    <t>行政运行成本节约率</t>
  </si>
  <si>
    <t>下降</t>
  </si>
  <si>
    <t>保障各项工作有序开展，年终考核合格以上</t>
  </si>
  <si>
    <t>优秀</t>
  </si>
  <si>
    <t>部门预决算信息公开</t>
  </si>
  <si>
    <t>按财政要求公开</t>
  </si>
  <si>
    <t>公开</t>
  </si>
  <si>
    <t>提高部门履职服务保障工作水平</t>
  </si>
  <si>
    <t>有所提高</t>
  </si>
  <si>
    <t>提高对办事群众的态度</t>
  </si>
  <si>
    <t>做到马上就办，办就办好</t>
  </si>
  <si>
    <t>长期保障工作平稳进行</t>
  </si>
  <si>
    <t>满意度
指标</t>
  </si>
  <si>
    <t>在职职工满意度</t>
  </si>
  <si>
    <t>满意</t>
  </si>
  <si>
    <t>离退休职工满意度</t>
  </si>
  <si>
    <t>服务对象满意度</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</si>
</sst>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
  </numFmts>
  <fonts count="46">
    <font>
      <sz val="12"/>
      <name val="宋体"/>
      <charset val="134"/>
    </font>
    <font>
      <sz val="11"/>
      <color theme="1"/>
      <name val="宋体"/>
      <charset val="134"/>
      <scheme val="minor"/>
    </font>
    <font>
      <b/>
      <sz val="12"/>
      <name val="仿宋"/>
      <charset val="134"/>
    </font>
    <font>
      <sz val="12"/>
      <name val="黑体"/>
      <charset val="134"/>
    </font>
    <font>
      <b/>
      <sz val="16"/>
      <name val="宋体"/>
      <charset val="134"/>
    </font>
    <font>
      <sz val="11"/>
      <name val="宋体"/>
      <charset val="134"/>
    </font>
    <font>
      <sz val="10"/>
      <name val="宋体"/>
      <charset val="134"/>
    </font>
    <font>
      <b/>
      <sz val="10"/>
      <name val="宋体"/>
      <charset val="134"/>
    </font>
    <font>
      <sz val="8"/>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2"/>
      <name val="仿宋"/>
      <charset val="134"/>
    </font>
    <font>
      <b/>
      <sz val="26"/>
      <name val="方正小标宋简体"/>
      <charset val="134"/>
    </font>
    <font>
      <b/>
      <sz val="14"/>
      <name val="宋体"/>
      <charset val="134"/>
    </font>
    <font>
      <b/>
      <sz val="12"/>
      <name val="宋体"/>
      <charset val="134"/>
    </font>
    <font>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b/>
      <vertAlign val="superscript"/>
      <sz val="11"/>
      <color indexed="8"/>
      <name val="宋体"/>
      <charset val="134"/>
    </font>
    <font>
      <b/>
      <vertAlign val="superscript"/>
      <sz val="11"/>
      <name val="宋体"/>
      <charset val="134"/>
    </font>
    <font>
      <sz val="11"/>
      <name val="Times New Roman"/>
      <charset val="134"/>
    </font>
  </fonts>
  <fills count="37">
    <fill>
      <patternFill patternType="none"/>
    </fill>
    <fill>
      <patternFill patternType="gray125"/>
    </fill>
    <fill>
      <patternFill patternType="solid">
        <fgColor theme="5" tint="0.8"/>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1" fillId="0" borderId="0" applyFont="0" applyFill="0" applyBorder="0" applyAlignment="0" applyProtection="0">
      <alignment vertical="center"/>
    </xf>
    <xf numFmtId="0" fontId="24" fillId="20" borderId="0" applyNumberFormat="0" applyBorder="0" applyAlignment="0" applyProtection="0">
      <alignment vertical="center"/>
    </xf>
    <xf numFmtId="0" fontId="31" fillId="10" borderId="1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4" fillId="7" borderId="0" applyNumberFormat="0" applyBorder="0" applyAlignment="0" applyProtection="0">
      <alignment vertical="center"/>
    </xf>
    <xf numFmtId="0" fontId="26" fillId="8" borderId="0" applyNumberFormat="0" applyBorder="0" applyAlignment="0" applyProtection="0">
      <alignment vertical="center"/>
    </xf>
    <xf numFmtId="43" fontId="1" fillId="0" borderId="0" applyFont="0" applyFill="0" applyBorder="0" applyAlignment="0" applyProtection="0">
      <alignment vertical="center"/>
    </xf>
    <xf numFmtId="0" fontId="32" fillId="19" borderId="0" applyNumberFormat="0" applyBorder="0" applyAlignment="0" applyProtection="0">
      <alignment vertical="center"/>
    </xf>
    <xf numFmtId="0" fontId="39" fillId="0" borderId="0" applyNumberFormat="0" applyFill="0" applyBorder="0" applyAlignment="0" applyProtection="0">
      <alignment vertical="center"/>
    </xf>
    <xf numFmtId="9" fontId="1" fillId="0" borderId="0" applyFont="0" applyFill="0" applyBorder="0" applyAlignment="0" applyProtection="0">
      <alignment vertical="center"/>
    </xf>
    <xf numFmtId="0" fontId="36" fillId="0" borderId="0" applyNumberFormat="0" applyFill="0" applyBorder="0" applyAlignment="0" applyProtection="0">
      <alignment vertical="center"/>
    </xf>
    <xf numFmtId="0" fontId="1" fillId="9" borderId="14" applyNumberFormat="0" applyFont="0" applyAlignment="0" applyProtection="0">
      <alignment vertical="center"/>
    </xf>
    <xf numFmtId="0" fontId="32" fillId="28" borderId="0" applyNumberFormat="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12" applyNumberFormat="0" applyFill="0" applyAlignment="0" applyProtection="0">
      <alignment vertical="center"/>
    </xf>
    <xf numFmtId="0" fontId="25" fillId="0" borderId="12" applyNumberFormat="0" applyFill="0" applyAlignment="0" applyProtection="0">
      <alignment vertical="center"/>
    </xf>
    <xf numFmtId="0" fontId="32" fillId="32" borderId="0" applyNumberFormat="0" applyBorder="0" applyAlignment="0" applyProtection="0">
      <alignment vertical="center"/>
    </xf>
    <xf numFmtId="0" fontId="30" fillId="0" borderId="17" applyNumberFormat="0" applyFill="0" applyAlignment="0" applyProtection="0">
      <alignment vertical="center"/>
    </xf>
    <xf numFmtId="0" fontId="32" fillId="36" borderId="0" applyNumberFormat="0" applyBorder="0" applyAlignment="0" applyProtection="0">
      <alignment vertical="center"/>
    </xf>
    <xf numFmtId="0" fontId="38" fillId="18" borderId="18" applyNumberFormat="0" applyAlignment="0" applyProtection="0">
      <alignment vertical="center"/>
    </xf>
    <xf numFmtId="0" fontId="34" fillId="18" borderId="15" applyNumberFormat="0" applyAlignment="0" applyProtection="0">
      <alignment vertical="center"/>
    </xf>
    <xf numFmtId="0" fontId="40" fillId="31" borderId="19" applyNumberFormat="0" applyAlignment="0" applyProtection="0">
      <alignment vertical="center"/>
    </xf>
    <xf numFmtId="0" fontId="24" fillId="26" borderId="0" applyNumberFormat="0" applyBorder="0" applyAlignment="0" applyProtection="0">
      <alignment vertical="center"/>
    </xf>
    <xf numFmtId="0" fontId="32" fillId="17" borderId="0" applyNumberFormat="0" applyBorder="0" applyAlignment="0" applyProtection="0">
      <alignment vertical="center"/>
    </xf>
    <xf numFmtId="0" fontId="27" fillId="0" borderId="13" applyNumberFormat="0" applyFill="0" applyAlignment="0" applyProtection="0">
      <alignment vertical="center"/>
    </xf>
    <xf numFmtId="0" fontId="33" fillId="0" borderId="16" applyNumberFormat="0" applyFill="0" applyAlignment="0" applyProtection="0">
      <alignment vertical="center"/>
    </xf>
    <xf numFmtId="0" fontId="42" fillId="35" borderId="0" applyNumberFormat="0" applyBorder="0" applyAlignment="0" applyProtection="0">
      <alignment vertical="center"/>
    </xf>
    <xf numFmtId="0" fontId="37" fillId="25" borderId="0" applyNumberFormat="0" applyBorder="0" applyAlignment="0" applyProtection="0">
      <alignment vertical="center"/>
    </xf>
    <xf numFmtId="0" fontId="24" fillId="6" borderId="0" applyNumberFormat="0" applyBorder="0" applyAlignment="0" applyProtection="0">
      <alignment vertical="center"/>
    </xf>
    <xf numFmtId="0" fontId="32" fillId="16" borderId="0" applyNumberFormat="0" applyBorder="0" applyAlignment="0" applyProtection="0">
      <alignment vertical="center"/>
    </xf>
    <xf numFmtId="0" fontId="24" fillId="15"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30" borderId="0" applyNumberFormat="0" applyBorder="0" applyAlignment="0" applyProtection="0">
      <alignment vertical="center"/>
    </xf>
    <xf numFmtId="0" fontId="32" fillId="14" borderId="0" applyNumberFormat="0" applyBorder="0" applyAlignment="0" applyProtection="0">
      <alignment vertical="center"/>
    </xf>
    <xf numFmtId="0" fontId="32" fillId="34" borderId="0" applyNumberFormat="0" applyBorder="0" applyAlignment="0" applyProtection="0">
      <alignment vertical="center"/>
    </xf>
    <xf numFmtId="0" fontId="24" fillId="27" borderId="0" applyNumberFormat="0" applyBorder="0" applyAlignment="0" applyProtection="0">
      <alignment vertical="center"/>
    </xf>
    <xf numFmtId="0" fontId="24" fillId="22" borderId="0" applyNumberFormat="0" applyBorder="0" applyAlignment="0" applyProtection="0">
      <alignment vertical="center"/>
    </xf>
    <xf numFmtId="0" fontId="32" fillId="21" borderId="0" applyNumberFormat="0" applyBorder="0" applyAlignment="0" applyProtection="0">
      <alignment vertical="center"/>
    </xf>
    <xf numFmtId="0" fontId="0" fillId="0" borderId="0"/>
    <xf numFmtId="0" fontId="24" fillId="13" borderId="0" applyNumberFormat="0" applyBorder="0" applyAlignment="0" applyProtection="0">
      <alignment vertical="center"/>
    </xf>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24" fillId="33" borderId="0" applyNumberFormat="0" applyBorder="0" applyAlignment="0" applyProtection="0">
      <alignment vertical="center"/>
    </xf>
    <xf numFmtId="0" fontId="32" fillId="11" borderId="0" applyNumberFormat="0" applyBorder="0" applyAlignment="0" applyProtection="0">
      <alignment vertical="center"/>
    </xf>
    <xf numFmtId="0" fontId="0" fillId="0" borderId="0"/>
  </cellStyleXfs>
  <cellXfs count="116">
    <xf numFmtId="0" fontId="0" fillId="0" borderId="0" xfId="0"/>
    <xf numFmtId="0" fontId="0" fillId="0" borderId="0" xfId="50" applyAlignment="1">
      <alignment vertical="center"/>
    </xf>
    <xf numFmtId="0" fontId="0" fillId="0" borderId="0" xfId="50" applyAlignment="1">
      <alignment vertical="center" wrapText="1"/>
    </xf>
    <xf numFmtId="0" fontId="1" fillId="0" borderId="0" xfId="0" applyFont="1" applyFill="1" applyAlignment="1">
      <alignment vertical="center"/>
    </xf>
    <xf numFmtId="0" fontId="2" fillId="0" borderId="0" xfId="50" applyFont="1" applyAlignment="1">
      <alignment vertical="center"/>
    </xf>
    <xf numFmtId="0" fontId="3" fillId="0" borderId="0" xfId="50" applyFont="1" applyAlignment="1">
      <alignment vertical="center"/>
    </xf>
    <xf numFmtId="0" fontId="4" fillId="0" borderId="0" xfId="50" applyFont="1" applyAlignment="1">
      <alignment horizontal="center" vertical="center" wrapText="1"/>
    </xf>
    <xf numFmtId="0" fontId="5" fillId="0" borderId="0" xfId="50" applyFont="1" applyAlignment="1">
      <alignment horizontal="center" vertical="center" wrapText="1"/>
    </xf>
    <xf numFmtId="0" fontId="6" fillId="0" borderId="1" xfId="50" applyFont="1" applyBorder="1" applyAlignment="1">
      <alignment horizontal="center" vertical="center" wrapText="1"/>
    </xf>
    <xf numFmtId="0" fontId="6" fillId="0" borderId="2" xfId="50" applyFont="1" applyBorder="1" applyAlignment="1">
      <alignment horizontal="center" vertical="center" wrapText="1"/>
    </xf>
    <xf numFmtId="0" fontId="6" fillId="0" borderId="3" xfId="50" applyFont="1" applyBorder="1" applyAlignment="1">
      <alignment horizontal="center" vertical="center" wrapText="1"/>
    </xf>
    <xf numFmtId="0" fontId="6" fillId="0" borderId="1" xfId="50" applyFont="1" applyBorder="1" applyAlignment="1">
      <alignment horizontal="left" vertical="center" wrapText="1"/>
    </xf>
    <xf numFmtId="0" fontId="6" fillId="0" borderId="2" xfId="50" applyFont="1" applyFill="1" applyBorder="1" applyAlignment="1">
      <alignment horizontal="center" vertical="center" wrapText="1"/>
    </xf>
    <xf numFmtId="0" fontId="6" fillId="0" borderId="3" xfId="50" applyFont="1" applyFill="1" applyBorder="1" applyAlignment="1">
      <alignment horizontal="center" vertical="center" wrapText="1"/>
    </xf>
    <xf numFmtId="0" fontId="7" fillId="2" borderId="1" xfId="50" applyFont="1" applyFill="1" applyBorder="1" applyAlignment="1">
      <alignment horizontal="center" vertical="center" wrapText="1"/>
    </xf>
    <xf numFmtId="0" fontId="6" fillId="0" borderId="4" xfId="50" applyFont="1" applyBorder="1" applyAlignment="1">
      <alignment vertical="top" wrapText="1"/>
    </xf>
    <xf numFmtId="0" fontId="6" fillId="0" borderId="5" xfId="50" applyFont="1" applyBorder="1" applyAlignment="1">
      <alignment horizontal="center" vertical="center" wrapText="1"/>
    </xf>
    <xf numFmtId="0" fontId="6" fillId="0" borderId="1" xfId="50" applyFont="1" applyFill="1" applyBorder="1" applyAlignment="1">
      <alignment horizontal="center" vertical="center" wrapText="1"/>
    </xf>
    <xf numFmtId="0" fontId="6" fillId="0" borderId="6" xfId="50" applyFont="1" applyBorder="1" applyAlignment="1">
      <alignment horizontal="center" vertical="center" wrapText="1"/>
    </xf>
    <xf numFmtId="0" fontId="6" fillId="0" borderId="4" xfId="50" applyFont="1" applyBorder="1" applyAlignment="1">
      <alignment horizontal="center" vertical="center" wrapText="1"/>
    </xf>
    <xf numFmtId="0" fontId="6" fillId="0" borderId="7" xfId="50" applyFont="1" applyFill="1" applyBorder="1" applyAlignment="1">
      <alignment horizontal="center" vertical="center" wrapText="1"/>
    </xf>
    <xf numFmtId="9" fontId="6" fillId="0" borderId="1" xfId="50" applyNumberFormat="1" applyFont="1" applyFill="1" applyBorder="1" applyAlignment="1">
      <alignment horizontal="center" vertical="center" wrapText="1"/>
    </xf>
    <xf numFmtId="0" fontId="6" fillId="0" borderId="0" xfId="50" applyFont="1" applyAlignment="1">
      <alignment horizontal="center" vertical="center" wrapText="1"/>
    </xf>
    <xf numFmtId="0" fontId="8" fillId="0" borderId="2" xfId="50" applyFont="1" applyBorder="1" applyAlignment="1">
      <alignment horizontal="center" vertical="center" wrapText="1"/>
    </xf>
    <xf numFmtId="176" fontId="6" fillId="2" borderId="1" xfId="11" applyNumberFormat="1" applyFont="1" applyFill="1" applyBorder="1" applyAlignment="1" applyProtection="1">
      <alignment horizontal="center" vertical="center" wrapText="1"/>
    </xf>
    <xf numFmtId="0" fontId="6" fillId="0" borderId="3" xfId="50" applyFont="1" applyBorder="1" applyAlignment="1">
      <alignment vertical="center" wrapText="1"/>
    </xf>
    <xf numFmtId="0" fontId="8" fillId="0" borderId="3" xfId="50" applyFont="1" applyBorder="1" applyAlignment="1">
      <alignment vertical="center" wrapText="1"/>
    </xf>
    <xf numFmtId="0" fontId="1" fillId="0" borderId="0" xfId="0" applyFont="1" applyFill="1" applyBorder="1" applyAlignment="1">
      <alignment vertical="center"/>
    </xf>
    <xf numFmtId="0" fontId="1" fillId="3" borderId="0" xfId="0" applyFont="1" applyFill="1" applyBorder="1" applyAlignment="1">
      <alignment vertical="center"/>
    </xf>
    <xf numFmtId="0" fontId="1" fillId="4" borderId="0" xfId="0" applyFont="1" applyFill="1" applyBorder="1" applyAlignment="1">
      <alignment vertical="center"/>
    </xf>
    <xf numFmtId="0" fontId="1" fillId="0" borderId="0" xfId="0" applyFont="1" applyFill="1" applyBorder="1" applyAlignment="1">
      <alignment horizontal="center" vertical="center"/>
    </xf>
    <xf numFmtId="0" fontId="9" fillId="0" borderId="0" xfId="0" applyFont="1" applyFill="1" applyBorder="1" applyAlignment="1">
      <alignment vertical="center"/>
    </xf>
    <xf numFmtId="0" fontId="10" fillId="0" borderId="8"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0" borderId="5" xfId="0" applyFont="1" applyFill="1" applyBorder="1" applyAlignment="1">
      <alignment vertical="center" wrapText="1"/>
    </xf>
    <xf numFmtId="0" fontId="12" fillId="3"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4" xfId="0"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9" fontId="12"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9" fillId="0" borderId="0" xfId="50" applyFont="1" applyFill="1" applyBorder="1" applyAlignment="1">
      <alignment vertical="center"/>
    </xf>
    <xf numFmtId="0" fontId="16" fillId="0" borderId="0" xfId="50" applyFont="1" applyFill="1" applyBorder="1" applyAlignment="1">
      <alignment vertical="center"/>
    </xf>
    <xf numFmtId="0" fontId="16" fillId="0" borderId="0" xfId="50" applyFont="1" applyFill="1" applyBorder="1" applyAlignment="1">
      <alignment horizontal="center" vertical="center"/>
    </xf>
    <xf numFmtId="0" fontId="16" fillId="0" borderId="0" xfId="50" applyFont="1" applyFill="1" applyBorder="1" applyAlignment="1">
      <alignment vertical="top"/>
    </xf>
    <xf numFmtId="43" fontId="16" fillId="0" borderId="0" xfId="50" applyNumberFormat="1" applyFont="1" applyFill="1" applyBorder="1" applyAlignment="1">
      <alignment vertical="center"/>
    </xf>
    <xf numFmtId="43" fontId="16" fillId="0" borderId="0" xfId="50" applyNumberFormat="1" applyFont="1" applyFill="1" applyBorder="1" applyAlignment="1">
      <alignment horizontal="center" vertical="center"/>
    </xf>
    <xf numFmtId="43" fontId="9" fillId="0" borderId="0" xfId="50" applyNumberFormat="1" applyFont="1" applyFill="1" applyBorder="1" applyAlignment="1">
      <alignment vertical="center"/>
    </xf>
    <xf numFmtId="0" fontId="17" fillId="0" borderId="8" xfId="50" applyFont="1" applyFill="1" applyBorder="1" applyAlignment="1">
      <alignment horizontal="center" vertical="center" wrapText="1"/>
    </xf>
    <xf numFmtId="0" fontId="18" fillId="0" borderId="1" xfId="50" applyFont="1" applyFill="1" applyBorder="1" applyAlignment="1">
      <alignment horizontal="center" vertical="center"/>
    </xf>
    <xf numFmtId="0" fontId="18" fillId="0" borderId="1" xfId="50" applyFont="1" applyFill="1" applyBorder="1" applyAlignment="1">
      <alignment horizontal="center" vertical="center" wrapText="1"/>
    </xf>
    <xf numFmtId="0" fontId="19" fillId="0" borderId="1" xfId="50" applyFont="1" applyFill="1" applyBorder="1" applyAlignment="1">
      <alignment horizontal="center" vertical="center"/>
    </xf>
    <xf numFmtId="0" fontId="18" fillId="0" borderId="5" xfId="50" applyNumberFormat="1" applyFont="1" applyFill="1" applyBorder="1" applyAlignment="1">
      <alignment horizontal="center" vertical="center" wrapText="1"/>
    </xf>
    <xf numFmtId="0" fontId="16" fillId="0" borderId="1" xfId="50" applyFont="1" applyFill="1" applyBorder="1" applyAlignment="1">
      <alignment horizontal="center" vertical="center"/>
    </xf>
    <xf numFmtId="0" fontId="16" fillId="0" borderId="1" xfId="50" applyFont="1" applyFill="1" applyBorder="1" applyAlignment="1">
      <alignment horizontal="left" vertical="center" wrapText="1"/>
    </xf>
    <xf numFmtId="43" fontId="16" fillId="5" borderId="1" xfId="50" applyNumberFormat="1" applyFont="1" applyFill="1" applyBorder="1" applyAlignment="1">
      <alignment horizontal="left" vertical="center"/>
    </xf>
    <xf numFmtId="43" fontId="16" fillId="0" borderId="1" xfId="50" applyNumberFormat="1" applyFont="1" applyFill="1" applyBorder="1" applyAlignment="1">
      <alignment horizontal="center" vertical="center"/>
    </xf>
    <xf numFmtId="43" fontId="16" fillId="0" borderId="1" xfId="50" applyNumberFormat="1" applyFont="1" applyFill="1" applyBorder="1" applyAlignment="1">
      <alignment vertical="center"/>
    </xf>
    <xf numFmtId="43" fontId="16" fillId="0" borderId="1" xfId="50" applyNumberFormat="1" applyFont="1" applyFill="1" applyBorder="1" applyAlignment="1">
      <alignment vertical="center" wrapText="1"/>
    </xf>
    <xf numFmtId="10" fontId="16" fillId="5" borderId="1" xfId="50" applyNumberFormat="1" applyFont="1" applyFill="1" applyBorder="1" applyAlignment="1">
      <alignment vertical="center" wrapText="1"/>
    </xf>
    <xf numFmtId="43" fontId="16" fillId="0" borderId="1" xfId="50" applyNumberFormat="1" applyFont="1" applyFill="1" applyBorder="1" applyAlignment="1">
      <alignment horizontal="left" vertical="center" wrapText="1"/>
    </xf>
    <xf numFmtId="0" fontId="16" fillId="0" borderId="1" xfId="50" applyFont="1" applyFill="1" applyBorder="1" applyAlignment="1">
      <alignment horizontal="left" vertical="center"/>
    </xf>
    <xf numFmtId="43" fontId="16" fillId="0" borderId="1" xfId="50" applyNumberFormat="1" applyFont="1" applyFill="1" applyBorder="1" applyAlignment="1">
      <alignment horizontal="left" vertical="center"/>
    </xf>
    <xf numFmtId="43" fontId="16" fillId="0" borderId="5" xfId="50" applyNumberFormat="1" applyFont="1" applyFill="1" applyBorder="1" applyAlignment="1">
      <alignment vertical="center"/>
    </xf>
    <xf numFmtId="0" fontId="18" fillId="5" borderId="1" xfId="50" applyFont="1" applyFill="1" applyBorder="1" applyAlignment="1">
      <alignment horizontal="center" vertical="center"/>
    </xf>
    <xf numFmtId="43" fontId="18" fillId="5" borderId="1" xfId="50" applyNumberFormat="1" applyFont="1" applyFill="1" applyBorder="1" applyAlignment="1">
      <alignment horizontal="center" vertical="center"/>
    </xf>
    <xf numFmtId="43" fontId="18" fillId="5" borderId="1" xfId="50" applyNumberFormat="1" applyFont="1" applyFill="1" applyBorder="1" applyAlignment="1">
      <alignment vertical="center"/>
    </xf>
    <xf numFmtId="10" fontId="16" fillId="5" borderId="2" xfId="50" applyNumberFormat="1" applyFont="1" applyFill="1" applyBorder="1" applyAlignment="1">
      <alignment vertical="center" wrapText="1"/>
    </xf>
    <xf numFmtId="43" fontId="18" fillId="0" borderId="1" xfId="50" applyNumberFormat="1" applyFont="1" applyFill="1" applyBorder="1" applyAlignment="1">
      <alignment vertical="center"/>
    </xf>
    <xf numFmtId="0" fontId="16" fillId="0" borderId="9" xfId="50" applyFont="1" applyFill="1" applyBorder="1" applyAlignment="1">
      <alignment horizontal="left" vertical="top" wrapText="1"/>
    </xf>
    <xf numFmtId="0" fontId="16" fillId="0" borderId="0" xfId="50" applyFont="1" applyFill="1" applyBorder="1" applyAlignment="1">
      <alignment horizontal="left" vertical="top" wrapText="1"/>
    </xf>
    <xf numFmtId="43" fontId="9" fillId="0" borderId="0" xfId="50" applyNumberFormat="1" applyFont="1" applyFill="1" applyBorder="1" applyAlignment="1">
      <alignment horizontal="center" vertical="center"/>
    </xf>
    <xf numFmtId="0" fontId="16" fillId="0" borderId="1" xfId="50" applyNumberFormat="1" applyFont="1" applyFill="1" applyBorder="1" applyAlignment="1">
      <alignment horizontal="center" vertical="center" wrapText="1"/>
    </xf>
    <xf numFmtId="43" fontId="16" fillId="0" borderId="5" xfId="50" applyNumberFormat="1" applyFont="1" applyFill="1" applyBorder="1" applyAlignment="1">
      <alignment horizontal="center" vertical="center"/>
    </xf>
    <xf numFmtId="43" fontId="18" fillId="0" borderId="1" xfId="50" applyNumberFormat="1" applyFont="1" applyFill="1" applyBorder="1" applyAlignment="1">
      <alignment horizontal="center" vertical="center"/>
    </xf>
    <xf numFmtId="0" fontId="16" fillId="0" borderId="1" xfId="50" applyFont="1" applyFill="1" applyBorder="1" applyAlignment="1">
      <alignment vertical="center"/>
    </xf>
    <xf numFmtId="0" fontId="20" fillId="0" borderId="0" xfId="50" applyFont="1" applyAlignment="1">
      <alignment vertical="center"/>
    </xf>
    <xf numFmtId="0" fontId="6" fillId="0" borderId="10" xfId="50" applyFont="1" applyBorder="1" applyAlignment="1">
      <alignment horizontal="center" vertical="center" wrapText="1"/>
    </xf>
    <xf numFmtId="0" fontId="6" fillId="0" borderId="9" xfId="50" applyFont="1" applyBorder="1" applyAlignment="1">
      <alignment horizontal="center" vertical="center" wrapText="1"/>
    </xf>
    <xf numFmtId="0" fontId="6" fillId="0" borderId="11" xfId="50" applyFont="1" applyBorder="1" applyAlignment="1">
      <alignment horizontal="center" vertical="center" wrapText="1"/>
    </xf>
    <xf numFmtId="0" fontId="6" fillId="0" borderId="7" xfId="50" applyFont="1" applyBorder="1" applyAlignment="1">
      <alignment horizontal="center" vertical="center" wrapText="1"/>
    </xf>
    <xf numFmtId="0" fontId="6" fillId="0" borderId="2" xfId="50" applyFont="1" applyBorder="1" applyAlignment="1">
      <alignment horizontal="left" vertical="top" wrapText="1"/>
    </xf>
    <xf numFmtId="0" fontId="6" fillId="0" borderId="7" xfId="50" applyFont="1" applyBorder="1" applyAlignment="1">
      <alignment horizontal="left" vertical="top" wrapText="1"/>
    </xf>
    <xf numFmtId="0" fontId="6" fillId="0" borderId="3" xfId="50" applyFont="1" applyBorder="1" applyAlignment="1">
      <alignment horizontal="left" vertical="top" wrapText="1"/>
    </xf>
    <xf numFmtId="0" fontId="7" fillId="0" borderId="1" xfId="50" applyFont="1" applyBorder="1" applyAlignment="1">
      <alignment horizontal="center" vertical="center" wrapText="1"/>
    </xf>
    <xf numFmtId="0" fontId="1" fillId="0" borderId="0" xfId="0" applyFont="1" applyFill="1" applyBorder="1" applyAlignment="1"/>
    <xf numFmtId="0" fontId="20" fillId="0" borderId="0" xfId="0" applyFont="1" applyFill="1" applyBorder="1" applyAlignment="1">
      <alignment vertical="center"/>
    </xf>
    <xf numFmtId="0" fontId="0" fillId="0" borderId="0" xfId="0" applyFont="1" applyFill="1" applyBorder="1" applyAlignment="1">
      <alignment vertical="center"/>
    </xf>
    <xf numFmtId="0" fontId="21" fillId="0" borderId="0" xfId="0" applyFont="1" applyFill="1" applyBorder="1" applyAlignment="1">
      <alignment horizontal="center" vertical="center"/>
    </xf>
    <xf numFmtId="0" fontId="22" fillId="0" borderId="0" xfId="0" applyFont="1" applyFill="1" applyBorder="1" applyAlignment="1">
      <alignment vertical="center"/>
    </xf>
    <xf numFmtId="0" fontId="4" fillId="0" borderId="0" xfId="0" applyFont="1" applyFill="1" applyAlignment="1">
      <alignment horizontal="distributed"/>
    </xf>
    <xf numFmtId="0" fontId="20" fillId="0" borderId="0" xfId="0" applyFont="1" applyFill="1" applyAlignment="1">
      <alignment horizontal="center" vertical="center" wrapText="1"/>
    </xf>
    <xf numFmtId="0" fontId="20" fillId="0" borderId="8" xfId="0" applyFont="1" applyFill="1" applyBorder="1" applyAlignment="1">
      <alignment horizontal="center" vertical="center" wrapText="1"/>
    </xf>
    <xf numFmtId="0" fontId="4" fillId="0" borderId="0" xfId="0" applyFont="1" applyFill="1" applyBorder="1" applyAlignment="1">
      <alignment vertical="center"/>
    </xf>
    <xf numFmtId="0" fontId="23" fillId="0" borderId="0" xfId="0" applyFont="1" applyFill="1" applyBorder="1" applyAlignment="1">
      <alignment vertical="center"/>
    </xf>
    <xf numFmtId="31" fontId="20" fillId="0" borderId="0" xfId="0" applyNumberFormat="1" applyFont="1" applyFill="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topLeftCell="A21" workbookViewId="0">
      <selection activeCell="I38" sqref="I38"/>
    </sheetView>
  </sheetViews>
  <sheetFormatPr defaultColWidth="9" defaultRowHeight="14.25" outlineLevelCol="7"/>
  <cols>
    <col min="1" max="1" width="9" style="105"/>
    <col min="2" max="3" width="11" style="105" customWidth="1"/>
    <col min="4" max="7" width="9.5" style="105" customWidth="1"/>
    <col min="8" max="8" width="11.875" style="105" customWidth="1"/>
    <col min="9" max="247" width="9" style="105"/>
  </cols>
  <sheetData>
    <row r="1" s="105" customFormat="1" spans="1:8">
      <c r="A1" s="106"/>
      <c r="B1" s="107"/>
      <c r="C1" s="107"/>
      <c r="D1" s="107"/>
      <c r="E1" s="107"/>
      <c r="F1" s="107"/>
      <c r="G1" s="107"/>
      <c r="H1" s="107"/>
    </row>
    <row r="2" s="105" customFormat="1" spans="1:8">
      <c r="A2" s="107"/>
      <c r="B2" s="107"/>
      <c r="C2" s="107"/>
      <c r="D2" s="107"/>
      <c r="E2" s="107"/>
      <c r="F2" s="107"/>
      <c r="G2" s="107"/>
      <c r="H2" s="107"/>
    </row>
    <row r="3" s="105" customFormat="1" spans="1:8">
      <c r="A3" s="107"/>
      <c r="B3" s="107"/>
      <c r="C3" s="107"/>
      <c r="D3" s="107"/>
      <c r="E3" s="107"/>
      <c r="F3" s="107"/>
      <c r="G3" s="107"/>
      <c r="H3" s="107"/>
    </row>
    <row r="4" s="105" customFormat="1" spans="1:8">
      <c r="A4" s="107"/>
      <c r="B4" s="107"/>
      <c r="C4" s="107"/>
      <c r="D4" s="107"/>
      <c r="E4" s="107"/>
      <c r="F4" s="107"/>
      <c r="G4" s="107"/>
      <c r="H4" s="107"/>
    </row>
    <row r="5" s="105" customFormat="1" spans="1:8">
      <c r="A5" s="107"/>
      <c r="B5" s="107"/>
      <c r="C5" s="107"/>
      <c r="D5" s="107"/>
      <c r="E5" s="107"/>
      <c r="F5" s="107"/>
      <c r="G5" s="107"/>
      <c r="H5" s="107"/>
    </row>
    <row r="6" s="105" customFormat="1" spans="1:8">
      <c r="A6" s="107"/>
      <c r="B6" s="107"/>
      <c r="C6" s="107"/>
      <c r="D6" s="107"/>
      <c r="E6" s="107"/>
      <c r="F6" s="107"/>
      <c r="G6" s="107"/>
      <c r="H6" s="107"/>
    </row>
    <row r="7" s="105" customFormat="1" spans="1:8">
      <c r="A7" s="107"/>
      <c r="B7" s="107"/>
      <c r="C7" s="107"/>
      <c r="D7" s="107"/>
      <c r="E7" s="107"/>
      <c r="F7" s="107"/>
      <c r="G7" s="107"/>
      <c r="H7" s="107"/>
    </row>
    <row r="8" s="105" customFormat="1" ht="13.5" spans="1:8">
      <c r="A8" s="108" t="s">
        <v>0</v>
      </c>
      <c r="B8" s="108"/>
      <c r="C8" s="108"/>
      <c r="D8" s="108"/>
      <c r="E8" s="108"/>
      <c r="F8" s="108"/>
      <c r="G8" s="108"/>
      <c r="H8" s="108"/>
    </row>
    <row r="9" s="105" customFormat="1" ht="13.5" spans="1:8">
      <c r="A9" s="108"/>
      <c r="B9" s="108"/>
      <c r="C9" s="108"/>
      <c r="D9" s="108"/>
      <c r="E9" s="108"/>
      <c r="F9" s="108"/>
      <c r="G9" s="108"/>
      <c r="H9" s="108"/>
    </row>
    <row r="10" s="105" customFormat="1" ht="13.5" spans="1:8">
      <c r="A10" s="108"/>
      <c r="B10" s="108"/>
      <c r="C10" s="108"/>
      <c r="D10" s="108"/>
      <c r="E10" s="108"/>
      <c r="F10" s="108"/>
      <c r="G10" s="108"/>
      <c r="H10" s="108"/>
    </row>
    <row r="11" s="105" customFormat="1" spans="1:8">
      <c r="A11" s="107"/>
      <c r="B11" s="107"/>
      <c r="C11" s="107"/>
      <c r="D11" s="107"/>
      <c r="E11" s="107"/>
      <c r="F11" s="107"/>
      <c r="G11" s="107"/>
      <c r="H11" s="107"/>
    </row>
    <row r="12" s="105" customFormat="1" spans="1:8">
      <c r="A12" s="107"/>
      <c r="B12" s="107"/>
      <c r="C12" s="107"/>
      <c r="D12" s="107"/>
      <c r="E12" s="107"/>
      <c r="F12" s="107"/>
      <c r="G12" s="107"/>
      <c r="H12" s="107"/>
    </row>
    <row r="13" s="105" customFormat="1" spans="1:8">
      <c r="A13" s="107"/>
      <c r="B13" s="107"/>
      <c r="C13" s="107"/>
      <c r="D13" s="107"/>
      <c r="E13" s="107"/>
      <c r="F13" s="107"/>
      <c r="G13" s="107"/>
      <c r="H13" s="107"/>
    </row>
    <row r="14" s="105" customFormat="1" ht="18.75" spans="1:8">
      <c r="A14" s="107"/>
      <c r="B14" s="107"/>
      <c r="C14" s="107"/>
      <c r="D14" s="109"/>
      <c r="E14" s="109"/>
      <c r="F14" s="109"/>
      <c r="G14" s="107"/>
      <c r="H14" s="107"/>
    </row>
    <row r="15" s="105" customFormat="1" ht="18.75" spans="1:8">
      <c r="A15" s="107"/>
      <c r="B15" s="107"/>
      <c r="C15" s="107"/>
      <c r="D15" s="109"/>
      <c r="E15" s="109"/>
      <c r="F15" s="109"/>
      <c r="G15" s="107"/>
      <c r="H15" s="107"/>
    </row>
    <row r="16" s="105" customFormat="1" spans="1:8">
      <c r="A16" s="107"/>
      <c r="B16" s="107"/>
      <c r="C16" s="107"/>
      <c r="D16" s="107"/>
      <c r="E16" s="107"/>
      <c r="F16" s="107"/>
      <c r="G16" s="107"/>
      <c r="H16" s="107"/>
    </row>
    <row r="17" s="105" customFormat="1" spans="1:8">
      <c r="A17" s="107"/>
      <c r="B17" s="107"/>
      <c r="C17" s="107"/>
      <c r="D17" s="107"/>
      <c r="E17" s="107"/>
      <c r="F17" s="107"/>
      <c r="G17" s="107"/>
      <c r="H17" s="107"/>
    </row>
    <row r="18" s="105" customFormat="1" spans="1:8">
      <c r="A18" s="107"/>
      <c r="B18" s="107"/>
      <c r="C18" s="107"/>
      <c r="D18" s="107"/>
      <c r="E18" s="107"/>
      <c r="F18" s="107"/>
      <c r="G18" s="107"/>
      <c r="H18" s="107"/>
    </row>
    <row r="19" s="105" customFormat="1" spans="1:8">
      <c r="A19" s="107"/>
      <c r="B19" s="107"/>
      <c r="C19" s="107"/>
      <c r="D19" s="107"/>
      <c r="E19" s="107"/>
      <c r="F19" s="107"/>
      <c r="G19" s="107"/>
      <c r="H19" s="107"/>
    </row>
    <row r="20" s="105" customFormat="1" spans="1:8">
      <c r="A20" s="107"/>
      <c r="B20" s="107"/>
      <c r="C20" s="107"/>
      <c r="D20" s="107"/>
      <c r="E20" s="107"/>
      <c r="F20" s="107"/>
      <c r="G20" s="107"/>
      <c r="H20" s="107"/>
    </row>
    <row r="21" s="105" customFormat="1" spans="1:8">
      <c r="A21" s="107"/>
      <c r="B21" s="107"/>
      <c r="C21" s="107"/>
      <c r="D21" s="107"/>
      <c r="E21" s="107"/>
      <c r="F21" s="107"/>
      <c r="G21" s="107"/>
      <c r="H21" s="107"/>
    </row>
    <row r="22" s="105" customFormat="1" spans="1:8">
      <c r="A22" s="107"/>
      <c r="B22" s="107"/>
      <c r="C22" s="107"/>
      <c r="D22" s="107"/>
      <c r="E22" s="107"/>
      <c r="F22" s="107"/>
      <c r="G22" s="107"/>
      <c r="H22" s="107"/>
    </row>
    <row r="23" s="105" customFormat="1" spans="1:8">
      <c r="A23" s="107"/>
      <c r="B23" s="107"/>
      <c r="C23" s="107"/>
      <c r="D23" s="107"/>
      <c r="E23" s="107"/>
      <c r="F23" s="107"/>
      <c r="G23" s="107"/>
      <c r="H23" s="107"/>
    </row>
    <row r="24" s="105" customFormat="1" spans="1:8">
      <c r="A24" s="107"/>
      <c r="B24" s="107"/>
      <c r="C24" s="107"/>
      <c r="D24" s="107"/>
      <c r="E24" s="107"/>
      <c r="F24" s="107"/>
      <c r="G24" s="107"/>
      <c r="H24" s="107"/>
    </row>
    <row r="25" s="105" customFormat="1" spans="1:8">
      <c r="A25" s="107"/>
      <c r="B25" s="107"/>
      <c r="C25" s="107"/>
      <c r="D25" s="107"/>
      <c r="E25" s="107"/>
      <c r="F25" s="107"/>
      <c r="G25" s="107"/>
      <c r="H25" s="107"/>
    </row>
    <row r="26" s="105" customFormat="1" spans="1:8">
      <c r="A26" s="107"/>
      <c r="B26" s="107"/>
      <c r="C26" s="107"/>
      <c r="D26" s="107"/>
      <c r="E26" s="107"/>
      <c r="F26" s="107"/>
      <c r="G26" s="107"/>
      <c r="H26" s="107"/>
    </row>
    <row r="27" s="105" customFormat="1" spans="1:8">
      <c r="A27" s="107"/>
      <c r="B27" s="107"/>
      <c r="C27" s="107"/>
      <c r="D27" s="107"/>
      <c r="E27" s="107"/>
      <c r="F27" s="107"/>
      <c r="G27" s="107"/>
      <c r="H27" s="107"/>
    </row>
    <row r="28" s="105" customFormat="1" spans="1:8">
      <c r="A28" s="107"/>
      <c r="B28" s="107"/>
      <c r="C28" s="107"/>
      <c r="D28" s="107"/>
      <c r="E28" s="107"/>
      <c r="F28" s="107"/>
      <c r="G28" s="107"/>
      <c r="H28" s="107"/>
    </row>
    <row r="29" s="105" customFormat="1" ht="15.95" customHeight="1" spans="1:8">
      <c r="A29" s="107"/>
      <c r="B29" s="110" t="s">
        <v>1</v>
      </c>
      <c r="C29" s="110"/>
      <c r="D29" s="111" t="s">
        <v>2</v>
      </c>
      <c r="E29" s="111"/>
      <c r="F29" s="111"/>
      <c r="G29" s="111"/>
      <c r="H29" s="107"/>
    </row>
    <row r="30" s="105" customFormat="1" ht="15.95" customHeight="1" spans="1:8">
      <c r="A30" s="107"/>
      <c r="B30" s="110"/>
      <c r="C30" s="110"/>
      <c r="D30" s="112"/>
      <c r="E30" s="112"/>
      <c r="F30" s="112"/>
      <c r="G30" s="112"/>
      <c r="H30" s="107"/>
    </row>
    <row r="31" s="105" customFormat="1" ht="9" customHeight="1" spans="1:8">
      <c r="A31" s="107"/>
      <c r="B31" s="113"/>
      <c r="C31" s="113"/>
      <c r="D31" s="114"/>
      <c r="E31" s="114"/>
      <c r="F31" s="114"/>
      <c r="G31" s="107"/>
      <c r="H31" s="107"/>
    </row>
    <row r="32" s="105" customFormat="1" ht="15.95" customHeight="1" spans="1:8">
      <c r="A32" s="107"/>
      <c r="B32" s="110" t="s">
        <v>3</v>
      </c>
      <c r="C32" s="110"/>
      <c r="D32" s="111" t="s">
        <v>2</v>
      </c>
      <c r="E32" s="111"/>
      <c r="F32" s="111"/>
      <c r="G32" s="111"/>
      <c r="H32" s="107"/>
    </row>
    <row r="33" s="105" customFormat="1" ht="15.95" customHeight="1" spans="1:8">
      <c r="A33" s="107"/>
      <c r="B33" s="110"/>
      <c r="C33" s="110"/>
      <c r="D33" s="112"/>
      <c r="E33" s="112"/>
      <c r="F33" s="112"/>
      <c r="G33" s="112"/>
      <c r="H33" s="107"/>
    </row>
    <row r="34" s="105" customFormat="1" ht="9" customHeight="1" spans="1:8">
      <c r="A34" s="107"/>
      <c r="B34" s="113"/>
      <c r="C34" s="113"/>
      <c r="D34" s="114"/>
      <c r="E34" s="114"/>
      <c r="F34" s="114"/>
      <c r="G34" s="107"/>
      <c r="H34" s="107"/>
    </row>
    <row r="35" s="105" customFormat="1" ht="15.95" customHeight="1" spans="1:8">
      <c r="A35" s="107"/>
      <c r="B35" s="110" t="s">
        <v>4</v>
      </c>
      <c r="C35" s="110"/>
      <c r="D35" s="111" t="s">
        <v>5</v>
      </c>
      <c r="E35" s="111"/>
      <c r="F35" s="111"/>
      <c r="G35" s="111"/>
      <c r="H35" s="107"/>
    </row>
    <row r="36" s="105" customFormat="1" ht="15.95" customHeight="1" spans="1:8">
      <c r="A36" s="107"/>
      <c r="B36" s="110"/>
      <c r="C36" s="110"/>
      <c r="D36" s="112"/>
      <c r="E36" s="112"/>
      <c r="F36" s="112"/>
      <c r="G36" s="112"/>
      <c r="H36" s="107"/>
    </row>
    <row r="37" s="105" customFormat="1" ht="9" customHeight="1" spans="1:8">
      <c r="A37" s="107"/>
      <c r="B37" s="113"/>
      <c r="C37" s="113"/>
      <c r="D37" s="114"/>
      <c r="E37" s="114"/>
      <c r="F37" s="114"/>
      <c r="G37" s="107"/>
      <c r="H37" s="107"/>
    </row>
    <row r="38" s="105" customFormat="1" ht="15.95" customHeight="1" spans="1:8">
      <c r="A38" s="107"/>
      <c r="B38" s="110" t="s">
        <v>6</v>
      </c>
      <c r="C38" s="110"/>
      <c r="D38" s="111"/>
      <c r="E38" s="111"/>
      <c r="F38" s="111"/>
      <c r="G38" s="111"/>
      <c r="H38" s="107"/>
    </row>
    <row r="39" s="105" customFormat="1" ht="15.95" customHeight="1" spans="1:8">
      <c r="A39" s="107"/>
      <c r="B39" s="110"/>
      <c r="C39" s="110"/>
      <c r="D39" s="112"/>
      <c r="E39" s="112"/>
      <c r="F39" s="112"/>
      <c r="G39" s="112"/>
      <c r="H39" s="107"/>
    </row>
    <row r="40" s="105" customFormat="1" ht="9" customHeight="1" spans="1:8">
      <c r="A40" s="107"/>
      <c r="B40" s="113"/>
      <c r="C40" s="113"/>
      <c r="D40" s="114"/>
      <c r="E40" s="114"/>
      <c r="F40" s="114"/>
      <c r="G40" s="107"/>
      <c r="H40" s="107"/>
    </row>
    <row r="41" s="105" customFormat="1" ht="15.95" customHeight="1" spans="1:8">
      <c r="A41" s="107"/>
      <c r="B41" s="110" t="s">
        <v>7</v>
      </c>
      <c r="C41" s="110"/>
      <c r="D41" s="111" t="s">
        <v>8</v>
      </c>
      <c r="E41" s="111"/>
      <c r="F41" s="111"/>
      <c r="G41" s="111"/>
      <c r="H41" s="107"/>
    </row>
    <row r="42" s="105" customFormat="1" ht="15.95" customHeight="1" spans="1:8">
      <c r="A42" s="107"/>
      <c r="B42" s="110"/>
      <c r="C42" s="110"/>
      <c r="D42" s="112"/>
      <c r="E42" s="112"/>
      <c r="F42" s="112"/>
      <c r="G42" s="112"/>
      <c r="H42" s="107"/>
    </row>
    <row r="43" s="105" customFormat="1" ht="9" customHeight="1" spans="1:8">
      <c r="A43" s="107"/>
      <c r="B43" s="107"/>
      <c r="C43" s="113"/>
      <c r="D43" s="113"/>
      <c r="E43" s="113"/>
      <c r="F43" s="113"/>
      <c r="G43" s="113"/>
      <c r="H43" s="107"/>
    </row>
    <row r="44" s="105" customFormat="1" ht="15.95" customHeight="1" spans="1:8">
      <c r="A44" s="107"/>
      <c r="B44" s="110" t="s">
        <v>9</v>
      </c>
      <c r="C44" s="110"/>
      <c r="D44" s="115">
        <v>44327</v>
      </c>
      <c r="E44" s="111"/>
      <c r="F44" s="111"/>
      <c r="G44" s="111"/>
      <c r="H44" s="107"/>
    </row>
    <row r="45" s="105" customFormat="1" ht="15.95" customHeight="1" spans="1:8">
      <c r="A45" s="107"/>
      <c r="B45" s="110"/>
      <c r="C45" s="110"/>
      <c r="D45" s="112"/>
      <c r="E45" s="112"/>
      <c r="F45" s="112"/>
      <c r="G45" s="112"/>
      <c r="H45" s="107"/>
    </row>
    <row r="46" s="105" customFormat="1" ht="9" customHeight="1" spans="1:8">
      <c r="A46" s="107"/>
      <c r="B46" s="107"/>
      <c r="C46" s="113"/>
      <c r="D46" s="113"/>
      <c r="E46" s="113"/>
      <c r="F46" s="113"/>
      <c r="G46" s="113"/>
      <c r="H46" s="107"/>
    </row>
  </sheetData>
  <mergeCells count="13">
    <mergeCell ref="A8:H10"/>
    <mergeCell ref="B38:C39"/>
    <mergeCell ref="D38:G39"/>
    <mergeCell ref="B32:C33"/>
    <mergeCell ref="D32:G33"/>
    <mergeCell ref="B35:C36"/>
    <mergeCell ref="D35:G36"/>
    <mergeCell ref="B29:C30"/>
    <mergeCell ref="D29:G30"/>
    <mergeCell ref="B44:C45"/>
    <mergeCell ref="D44:G45"/>
    <mergeCell ref="B41:C42"/>
    <mergeCell ref="D41:G42"/>
  </mergeCells>
  <pageMargins left="0.786805555555556" right="0.708333333333333"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833333333333" style="2" customWidth="1"/>
    <col min="9" max="9" width="4.75833333333333" style="2" customWidth="1"/>
    <col min="10" max="10" width="9" style="2"/>
    <col min="11" max="11" width="4.75833333333333" style="2" customWidth="1"/>
    <col min="12" max="16384" width="9" style="2"/>
  </cols>
  <sheetData>
    <row r="1" s="1" customFormat="1" ht="16.5" customHeight="1" spans="1:3">
      <c r="A1" s="96" t="s">
        <v>10</v>
      </c>
      <c r="B1" s="5"/>
      <c r="C1" s="5"/>
    </row>
    <row r="2" ht="23.25" customHeight="1" spans="1:11">
      <c r="A2" s="6" t="s">
        <v>11</v>
      </c>
      <c r="B2" s="6"/>
      <c r="C2" s="6"/>
      <c r="D2" s="6"/>
      <c r="E2" s="6"/>
      <c r="F2" s="6"/>
      <c r="G2" s="6"/>
      <c r="H2" s="6"/>
      <c r="I2" s="6"/>
      <c r="J2" s="6"/>
      <c r="K2" s="6"/>
    </row>
    <row r="3" ht="18" customHeight="1" spans="1:11">
      <c r="A3" s="7" t="s">
        <v>12</v>
      </c>
      <c r="B3" s="7"/>
      <c r="C3" s="7"/>
      <c r="D3" s="7"/>
      <c r="E3" s="7"/>
      <c r="F3" s="7"/>
      <c r="G3" s="7"/>
      <c r="H3" s="7"/>
      <c r="I3" s="7"/>
      <c r="J3" s="7"/>
      <c r="K3" s="7"/>
    </row>
    <row r="4" ht="21.95" customHeight="1" spans="1:11">
      <c r="A4" s="8" t="s">
        <v>13</v>
      </c>
      <c r="B4" s="8"/>
      <c r="C4" s="8"/>
      <c r="D4" s="8"/>
      <c r="E4" s="8"/>
      <c r="F4" s="8"/>
      <c r="G4" s="8"/>
      <c r="H4" s="8"/>
      <c r="I4" s="8"/>
      <c r="J4" s="8"/>
      <c r="K4" s="8"/>
    </row>
    <row r="5" spans="1:11">
      <c r="A5" s="8" t="s">
        <v>14</v>
      </c>
      <c r="B5" s="8" t="s">
        <v>15</v>
      </c>
      <c r="C5" s="8" t="s">
        <v>16</v>
      </c>
      <c r="D5" s="8"/>
      <c r="E5" s="8" t="s">
        <v>17</v>
      </c>
      <c r="F5" s="8"/>
      <c r="G5" s="8" t="s">
        <v>18</v>
      </c>
      <c r="H5" s="8"/>
      <c r="I5" s="8" t="s">
        <v>19</v>
      </c>
      <c r="J5" s="8" t="s">
        <v>20</v>
      </c>
      <c r="K5" s="8" t="s">
        <v>21</v>
      </c>
    </row>
    <row r="6" ht="30" customHeight="1" spans="1:11">
      <c r="A6" s="8"/>
      <c r="B6" s="8"/>
      <c r="C6" s="8"/>
      <c r="D6" s="8"/>
      <c r="E6" s="8"/>
      <c r="F6" s="11" t="s">
        <v>22</v>
      </c>
      <c r="G6" s="8"/>
      <c r="H6" s="11" t="s">
        <v>22</v>
      </c>
      <c r="I6" s="8"/>
      <c r="J6" s="8"/>
      <c r="K6" s="8"/>
    </row>
    <row r="7" spans="1:11">
      <c r="A7" s="8"/>
      <c r="B7" s="8" t="s">
        <v>23</v>
      </c>
      <c r="C7" s="8"/>
      <c r="D7" s="8"/>
      <c r="E7" s="8"/>
      <c r="F7" s="8"/>
      <c r="G7" s="8"/>
      <c r="H7" s="8"/>
      <c r="I7" s="38">
        <v>10</v>
      </c>
      <c r="J7" s="24" t="e">
        <f t="shared" ref="J7:J12" si="0">G7/E7</f>
        <v>#DIV/0!</v>
      </c>
      <c r="K7" s="38"/>
    </row>
    <row r="8" spans="1:11">
      <c r="A8" s="8"/>
      <c r="B8" s="8" t="s">
        <v>24</v>
      </c>
      <c r="C8" s="8"/>
      <c r="D8" s="8"/>
      <c r="E8" s="8"/>
      <c r="F8" s="8"/>
      <c r="G8" s="8"/>
      <c r="H8" s="8"/>
      <c r="I8" s="38"/>
      <c r="J8" s="24" t="e">
        <f t="shared" si="0"/>
        <v>#DIV/0!</v>
      </c>
      <c r="K8" s="38"/>
    </row>
    <row r="9" spans="1:11">
      <c r="A9" s="8"/>
      <c r="B9" s="8" t="s">
        <v>25</v>
      </c>
      <c r="C9" s="8"/>
      <c r="D9" s="8"/>
      <c r="E9" s="8"/>
      <c r="F9" s="8"/>
      <c r="G9" s="8"/>
      <c r="H9" s="8"/>
      <c r="I9" s="38"/>
      <c r="J9" s="24" t="e">
        <f t="shared" si="0"/>
        <v>#DIV/0!</v>
      </c>
      <c r="K9" s="38"/>
    </row>
    <row r="10" spans="1:11">
      <c r="A10" s="8"/>
      <c r="B10" s="8" t="s">
        <v>26</v>
      </c>
      <c r="C10" s="8"/>
      <c r="D10" s="8"/>
      <c r="E10" s="8"/>
      <c r="F10" s="8"/>
      <c r="G10" s="8"/>
      <c r="H10" s="8"/>
      <c r="I10" s="8"/>
      <c r="J10" s="24" t="e">
        <f t="shared" si="0"/>
        <v>#DIV/0!</v>
      </c>
      <c r="K10" s="8"/>
    </row>
    <row r="11" spans="1:11">
      <c r="A11" s="8"/>
      <c r="B11" s="8"/>
      <c r="C11" s="8"/>
      <c r="D11" s="8"/>
      <c r="E11" s="8"/>
      <c r="F11" s="8"/>
      <c r="G11" s="8"/>
      <c r="H11" s="8"/>
      <c r="I11" s="8"/>
      <c r="J11" s="24" t="e">
        <f t="shared" si="0"/>
        <v>#DIV/0!</v>
      </c>
      <c r="K11" s="8"/>
    </row>
    <row r="12" spans="1:11">
      <c r="A12" s="8"/>
      <c r="B12" s="8" t="s">
        <v>27</v>
      </c>
      <c r="C12" s="8"/>
      <c r="D12" s="8"/>
      <c r="E12" s="14" t="str">
        <f t="shared" ref="E12:H12" si="1">IF(SUM(E7:E11)=0,"",SUM(E7:E11))</f>
        <v/>
      </c>
      <c r="F12" s="14" t="str">
        <f t="shared" si="1"/>
        <v/>
      </c>
      <c r="G12" s="14" t="str">
        <f t="shared" si="1"/>
        <v/>
      </c>
      <c r="H12" s="14" t="str">
        <f t="shared" si="1"/>
        <v/>
      </c>
      <c r="I12" s="14">
        <f>SUM(I7:I11)</f>
        <v>10</v>
      </c>
      <c r="J12" s="24" t="e">
        <f t="shared" si="0"/>
        <v>#VALUE!</v>
      </c>
      <c r="K12" s="14">
        <f>SUM(K7:K11)</f>
        <v>0</v>
      </c>
    </row>
    <row r="13" ht="21.95" customHeight="1" spans="1:11">
      <c r="A13" s="8" t="s">
        <v>28</v>
      </c>
      <c r="B13" s="97" t="s">
        <v>29</v>
      </c>
      <c r="C13" s="98"/>
      <c r="D13" s="98"/>
      <c r="E13" s="98"/>
      <c r="F13" s="99"/>
      <c r="G13" s="9" t="s">
        <v>30</v>
      </c>
      <c r="H13" s="100"/>
      <c r="I13" s="100"/>
      <c r="J13" s="100"/>
      <c r="K13" s="10"/>
    </row>
    <row r="14" ht="57" customHeight="1" spans="1:11">
      <c r="A14" s="8"/>
      <c r="B14" s="101" t="s">
        <v>31</v>
      </c>
      <c r="C14" s="102"/>
      <c r="D14" s="102"/>
      <c r="E14" s="102"/>
      <c r="F14" s="103"/>
      <c r="G14" s="101" t="s">
        <v>32</v>
      </c>
      <c r="H14" s="102"/>
      <c r="I14" s="102"/>
      <c r="J14" s="102"/>
      <c r="K14" s="103"/>
    </row>
    <row r="15" ht="21.95" customHeight="1" spans="1:11">
      <c r="A15" s="8" t="s">
        <v>33</v>
      </c>
      <c r="B15" s="8" t="s">
        <v>34</v>
      </c>
      <c r="C15" s="9" t="s">
        <v>35</v>
      </c>
      <c r="D15" s="8" t="s">
        <v>36</v>
      </c>
      <c r="E15" s="8" t="s">
        <v>37</v>
      </c>
      <c r="F15" s="8" t="s">
        <v>38</v>
      </c>
      <c r="G15" s="8" t="s">
        <v>39</v>
      </c>
      <c r="H15" s="8" t="s">
        <v>21</v>
      </c>
      <c r="I15" s="8" t="s">
        <v>40</v>
      </c>
      <c r="J15" s="8"/>
      <c r="K15" s="8"/>
    </row>
    <row r="16" spans="1:11">
      <c r="A16" s="8"/>
      <c r="B16" s="8" t="s">
        <v>41</v>
      </c>
      <c r="C16" s="16" t="s">
        <v>42</v>
      </c>
      <c r="D16" s="8"/>
      <c r="E16" s="8"/>
      <c r="F16" s="8"/>
      <c r="G16" s="8"/>
      <c r="H16" s="8"/>
      <c r="I16" s="8"/>
      <c r="J16" s="8"/>
      <c r="K16" s="8"/>
    </row>
    <row r="17" spans="1:11">
      <c r="A17" s="8"/>
      <c r="B17" s="8"/>
      <c r="C17" s="18"/>
      <c r="D17" s="8"/>
      <c r="E17" s="8"/>
      <c r="F17" s="8"/>
      <c r="G17" s="8"/>
      <c r="H17" s="8"/>
      <c r="I17" s="8"/>
      <c r="J17" s="8"/>
      <c r="K17" s="8"/>
    </row>
    <row r="18" spans="1:11">
      <c r="A18" s="8"/>
      <c r="B18" s="8"/>
      <c r="C18" s="19"/>
      <c r="D18" s="8"/>
      <c r="E18" s="8"/>
      <c r="F18" s="8"/>
      <c r="G18" s="8"/>
      <c r="H18" s="8"/>
      <c r="I18" s="8"/>
      <c r="J18" s="8"/>
      <c r="K18" s="8"/>
    </row>
    <row r="19" spans="1:11">
      <c r="A19" s="8"/>
      <c r="B19" s="8"/>
      <c r="C19" s="16" t="s">
        <v>43</v>
      </c>
      <c r="D19" s="8"/>
      <c r="E19" s="8"/>
      <c r="F19" s="8"/>
      <c r="G19" s="8"/>
      <c r="H19" s="8"/>
      <c r="I19" s="8"/>
      <c r="J19" s="8"/>
      <c r="K19" s="8"/>
    </row>
    <row r="20" spans="1:11">
      <c r="A20" s="8"/>
      <c r="B20" s="8"/>
      <c r="C20" s="18"/>
      <c r="D20" s="8"/>
      <c r="E20" s="8"/>
      <c r="F20" s="8"/>
      <c r="G20" s="8"/>
      <c r="H20" s="8"/>
      <c r="I20" s="8"/>
      <c r="J20" s="8"/>
      <c r="K20" s="8"/>
    </row>
    <row r="21" spans="1:11">
      <c r="A21" s="8"/>
      <c r="B21" s="8"/>
      <c r="C21" s="19"/>
      <c r="D21" s="8"/>
      <c r="E21" s="8"/>
      <c r="F21" s="8"/>
      <c r="G21" s="8"/>
      <c r="H21" s="8"/>
      <c r="I21" s="8"/>
      <c r="J21" s="8"/>
      <c r="K21" s="8"/>
    </row>
    <row r="22" spans="1:11">
      <c r="A22" s="8"/>
      <c r="B22" s="8"/>
      <c r="C22" s="16" t="s">
        <v>44</v>
      </c>
      <c r="D22" s="8"/>
      <c r="E22" s="8"/>
      <c r="F22" s="8"/>
      <c r="G22" s="8"/>
      <c r="H22" s="8"/>
      <c r="I22" s="8"/>
      <c r="J22" s="8"/>
      <c r="K22" s="8"/>
    </row>
    <row r="23" spans="1:11">
      <c r="A23" s="8"/>
      <c r="B23" s="8"/>
      <c r="C23" s="18"/>
      <c r="D23" s="8"/>
      <c r="E23" s="8"/>
      <c r="F23" s="8"/>
      <c r="G23" s="8"/>
      <c r="H23" s="8"/>
      <c r="I23" s="8"/>
      <c r="J23" s="8"/>
      <c r="K23" s="8"/>
    </row>
    <row r="24" spans="1:11">
      <c r="A24" s="8"/>
      <c r="B24" s="8"/>
      <c r="C24" s="19"/>
      <c r="D24" s="8"/>
      <c r="E24" s="8"/>
      <c r="F24" s="8"/>
      <c r="G24" s="8"/>
      <c r="H24" s="8"/>
      <c r="I24" s="8"/>
      <c r="J24" s="8"/>
      <c r="K24" s="8"/>
    </row>
    <row r="25" spans="1:11">
      <c r="A25" s="8"/>
      <c r="B25" s="8"/>
      <c r="C25" s="16" t="s">
        <v>45</v>
      </c>
      <c r="D25" s="8"/>
      <c r="E25" s="8"/>
      <c r="F25" s="8"/>
      <c r="G25" s="8"/>
      <c r="H25" s="8"/>
      <c r="I25" s="8"/>
      <c r="J25" s="8"/>
      <c r="K25" s="8"/>
    </row>
    <row r="26" spans="1:11">
      <c r="A26" s="8"/>
      <c r="B26" s="8"/>
      <c r="C26" s="18"/>
      <c r="D26" s="8"/>
      <c r="E26" s="8"/>
      <c r="F26" s="8"/>
      <c r="G26" s="8"/>
      <c r="H26" s="8"/>
      <c r="I26" s="8"/>
      <c r="J26" s="8"/>
      <c r="K26" s="8"/>
    </row>
    <row r="27" spans="1:11">
      <c r="A27" s="8"/>
      <c r="B27" s="8"/>
      <c r="C27" s="19"/>
      <c r="D27" s="8"/>
      <c r="E27" s="8"/>
      <c r="F27" s="8"/>
      <c r="G27" s="8"/>
      <c r="H27" s="8"/>
      <c r="I27" s="8"/>
      <c r="J27" s="8"/>
      <c r="K27" s="8"/>
    </row>
    <row r="28" spans="1:11">
      <c r="A28" s="8"/>
      <c r="B28" s="8"/>
      <c r="C28" s="9" t="s">
        <v>26</v>
      </c>
      <c r="D28" s="8"/>
      <c r="E28" s="8"/>
      <c r="F28" s="8"/>
      <c r="G28" s="8"/>
      <c r="H28" s="8"/>
      <c r="I28" s="8"/>
      <c r="J28" s="8"/>
      <c r="K28" s="8"/>
    </row>
    <row r="29" spans="1:11">
      <c r="A29" s="8"/>
      <c r="B29" s="8" t="s">
        <v>46</v>
      </c>
      <c r="C29" s="16" t="s">
        <v>47</v>
      </c>
      <c r="D29" s="8"/>
      <c r="E29" s="8"/>
      <c r="F29" s="8"/>
      <c r="G29" s="8"/>
      <c r="H29" s="8"/>
      <c r="I29" s="8"/>
      <c r="J29" s="8"/>
      <c r="K29" s="8"/>
    </row>
    <row r="30" spans="1:11">
      <c r="A30" s="8"/>
      <c r="B30" s="8"/>
      <c r="C30" s="18"/>
      <c r="D30" s="8"/>
      <c r="E30" s="8"/>
      <c r="F30" s="8"/>
      <c r="G30" s="8"/>
      <c r="H30" s="8"/>
      <c r="I30" s="8"/>
      <c r="J30" s="8"/>
      <c r="K30" s="8"/>
    </row>
    <row r="31" spans="1:11">
      <c r="A31" s="8"/>
      <c r="B31" s="8"/>
      <c r="C31" s="19"/>
      <c r="D31" s="8"/>
      <c r="E31" s="8"/>
      <c r="F31" s="8"/>
      <c r="G31" s="8"/>
      <c r="H31" s="8"/>
      <c r="I31" s="8"/>
      <c r="J31" s="8"/>
      <c r="K31" s="8"/>
    </row>
    <row r="32" spans="1:11">
      <c r="A32" s="8"/>
      <c r="B32" s="8"/>
      <c r="C32" s="16" t="s">
        <v>48</v>
      </c>
      <c r="D32" s="8"/>
      <c r="E32" s="8"/>
      <c r="F32" s="8"/>
      <c r="G32" s="8"/>
      <c r="H32" s="8"/>
      <c r="I32" s="8"/>
      <c r="J32" s="8"/>
      <c r="K32" s="8"/>
    </row>
    <row r="33" spans="1:11">
      <c r="A33" s="8"/>
      <c r="B33" s="8"/>
      <c r="C33" s="18"/>
      <c r="D33" s="8"/>
      <c r="E33" s="8"/>
      <c r="F33" s="8"/>
      <c r="G33" s="8"/>
      <c r="H33" s="8"/>
      <c r="I33" s="8"/>
      <c r="J33" s="8"/>
      <c r="K33" s="8"/>
    </row>
    <row r="34" spans="1:11">
      <c r="A34" s="8"/>
      <c r="B34" s="8"/>
      <c r="C34" s="19"/>
      <c r="D34" s="8"/>
      <c r="E34" s="8"/>
      <c r="F34" s="8"/>
      <c r="G34" s="8"/>
      <c r="H34" s="8"/>
      <c r="I34" s="8"/>
      <c r="J34" s="8"/>
      <c r="K34" s="8"/>
    </row>
    <row r="35" spans="1:11">
      <c r="A35" s="8"/>
      <c r="B35" s="8"/>
      <c r="C35" s="16" t="s">
        <v>49</v>
      </c>
      <c r="D35" s="8"/>
      <c r="E35" s="8"/>
      <c r="F35" s="8"/>
      <c r="G35" s="8"/>
      <c r="H35" s="8"/>
      <c r="I35" s="8"/>
      <c r="J35" s="8"/>
      <c r="K35" s="8"/>
    </row>
    <row r="36" spans="1:11">
      <c r="A36" s="8"/>
      <c r="B36" s="8"/>
      <c r="C36" s="18"/>
      <c r="D36" s="8"/>
      <c r="E36" s="8"/>
      <c r="F36" s="8"/>
      <c r="G36" s="8"/>
      <c r="H36" s="8"/>
      <c r="I36" s="8"/>
      <c r="J36" s="8"/>
      <c r="K36" s="8"/>
    </row>
    <row r="37" spans="1:11">
      <c r="A37" s="8"/>
      <c r="B37" s="8"/>
      <c r="C37" s="19"/>
      <c r="D37" s="8"/>
      <c r="E37" s="8"/>
      <c r="F37" s="8"/>
      <c r="G37" s="8"/>
      <c r="H37" s="8"/>
      <c r="I37" s="8"/>
      <c r="J37" s="8"/>
      <c r="K37" s="8"/>
    </row>
    <row r="38" spans="1:11">
      <c r="A38" s="8"/>
      <c r="B38" s="8"/>
      <c r="C38" s="16" t="s">
        <v>50</v>
      </c>
      <c r="D38" s="8"/>
      <c r="E38" s="8"/>
      <c r="F38" s="8"/>
      <c r="G38" s="8"/>
      <c r="H38" s="8"/>
      <c r="I38" s="8"/>
      <c r="J38" s="8"/>
      <c r="K38" s="8"/>
    </row>
    <row r="39" spans="1:11">
      <c r="A39" s="8"/>
      <c r="B39" s="8"/>
      <c r="C39" s="18"/>
      <c r="D39" s="8"/>
      <c r="E39" s="8"/>
      <c r="F39" s="8"/>
      <c r="G39" s="8"/>
      <c r="H39" s="8"/>
      <c r="I39" s="8"/>
      <c r="J39" s="8"/>
      <c r="K39" s="8"/>
    </row>
    <row r="40" spans="1:11">
      <c r="A40" s="8"/>
      <c r="B40" s="8"/>
      <c r="C40" s="19"/>
      <c r="D40" s="8"/>
      <c r="E40" s="8"/>
      <c r="F40" s="8"/>
      <c r="G40" s="8"/>
      <c r="H40" s="8"/>
      <c r="I40" s="8"/>
      <c r="J40" s="8"/>
      <c r="K40" s="8"/>
    </row>
    <row r="41" spans="1:11">
      <c r="A41" s="8"/>
      <c r="B41" s="8"/>
      <c r="C41" s="9" t="s">
        <v>26</v>
      </c>
      <c r="D41" s="8"/>
      <c r="E41" s="8"/>
      <c r="F41" s="8"/>
      <c r="G41" s="8"/>
      <c r="H41" s="8"/>
      <c r="I41" s="8"/>
      <c r="J41" s="8"/>
      <c r="K41" s="8"/>
    </row>
    <row r="42" spans="1:11">
      <c r="A42" s="8"/>
      <c r="B42" s="8" t="s">
        <v>51</v>
      </c>
      <c r="C42" s="16" t="s">
        <v>52</v>
      </c>
      <c r="D42" s="8"/>
      <c r="E42" s="8"/>
      <c r="F42" s="8"/>
      <c r="G42" s="8"/>
      <c r="H42" s="8"/>
      <c r="I42" s="8"/>
      <c r="J42" s="8"/>
      <c r="K42" s="8"/>
    </row>
    <row r="43" spans="1:11">
      <c r="A43" s="8"/>
      <c r="B43" s="8"/>
      <c r="C43" s="18"/>
      <c r="D43" s="8"/>
      <c r="E43" s="8"/>
      <c r="F43" s="8"/>
      <c r="G43" s="8"/>
      <c r="H43" s="8"/>
      <c r="I43" s="8"/>
      <c r="J43" s="8"/>
      <c r="K43" s="8"/>
    </row>
    <row r="44" spans="1:11">
      <c r="A44" s="8"/>
      <c r="B44" s="8"/>
      <c r="C44" s="19"/>
      <c r="D44" s="8"/>
      <c r="E44" s="8"/>
      <c r="F44" s="8"/>
      <c r="G44" s="8"/>
      <c r="H44" s="8"/>
      <c r="I44" s="8"/>
      <c r="J44" s="8"/>
      <c r="K44" s="8"/>
    </row>
    <row r="45" spans="1:11">
      <c r="A45" s="8"/>
      <c r="B45" s="8"/>
      <c r="C45" s="9" t="s">
        <v>26</v>
      </c>
      <c r="D45" s="8"/>
      <c r="E45" s="8"/>
      <c r="F45" s="8"/>
      <c r="G45" s="8"/>
      <c r="H45" s="8"/>
      <c r="I45" s="8"/>
      <c r="J45" s="8"/>
      <c r="K45" s="8"/>
    </row>
    <row r="46" ht="20.1" customHeight="1" spans="1:11">
      <c r="A46" s="104" t="s">
        <v>53</v>
      </c>
      <c r="B46" s="104"/>
      <c r="C46" s="104"/>
      <c r="D46" s="104"/>
      <c r="E46" s="14">
        <f>IF(SUM(E16:E45)=0,100,SUM(E16:E45))</f>
        <v>100</v>
      </c>
      <c r="F46" s="8"/>
      <c r="G46" s="8"/>
      <c r="H46" s="14">
        <f>IF(SUM(H16:H45)=0,100,SUM(H16:H45))</f>
        <v>100</v>
      </c>
      <c r="I46" s="9"/>
      <c r="J46" s="100"/>
      <c r="K46" s="10"/>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tabSelected="1" workbookViewId="0">
      <selection activeCell="G7" sqref="G7"/>
    </sheetView>
  </sheetViews>
  <sheetFormatPr defaultColWidth="9" defaultRowHeight="27.9" customHeight="1"/>
  <cols>
    <col min="1" max="1" width="5.66666666666667" style="62" customWidth="1"/>
    <col min="2" max="2" width="17.3333333333333" style="62" customWidth="1"/>
    <col min="3" max="4" width="15.6666666666667" style="62" customWidth="1"/>
    <col min="5" max="6" width="15.6666666666667" style="65" customWidth="1"/>
    <col min="7" max="8" width="12.6666666666667" style="65" customWidth="1"/>
    <col min="9" max="9" width="15.775" style="66" customWidth="1"/>
    <col min="10" max="10" width="15.775" style="62" customWidth="1"/>
    <col min="11" max="16384" width="9" style="62"/>
  </cols>
  <sheetData>
    <row r="1" s="61" customFormat="1" customHeight="1" spans="1:9">
      <c r="A1" s="61" t="s">
        <v>54</v>
      </c>
      <c r="E1" s="67"/>
      <c r="F1" s="67"/>
      <c r="G1" s="67"/>
      <c r="H1" s="67"/>
      <c r="I1" s="91"/>
    </row>
    <row r="2" s="62" customFormat="1" ht="39.9" customHeight="1" spans="1:10">
      <c r="A2" s="68" t="s">
        <v>55</v>
      </c>
      <c r="B2" s="68"/>
      <c r="C2" s="68"/>
      <c r="D2" s="68"/>
      <c r="E2" s="68"/>
      <c r="F2" s="68"/>
      <c r="G2" s="68"/>
      <c r="H2" s="68"/>
      <c r="I2" s="68"/>
      <c r="J2" s="68"/>
    </row>
    <row r="3" s="62" customFormat="1" customHeight="1" spans="1:10">
      <c r="A3" s="69" t="s">
        <v>56</v>
      </c>
      <c r="B3" s="70" t="s">
        <v>57</v>
      </c>
      <c r="C3" s="71" t="s">
        <v>58</v>
      </c>
      <c r="D3" s="71"/>
      <c r="E3" s="71"/>
      <c r="F3" s="69" t="s">
        <v>59</v>
      </c>
      <c r="G3" s="69"/>
      <c r="H3" s="69"/>
      <c r="I3" s="69" t="s">
        <v>60</v>
      </c>
      <c r="J3" s="69"/>
    </row>
    <row r="4" s="63" customFormat="1" ht="60" customHeight="1" spans="1:10">
      <c r="A4" s="69"/>
      <c r="B4" s="70"/>
      <c r="C4" s="72" t="s">
        <v>61</v>
      </c>
      <c r="D4" s="72" t="s">
        <v>62</v>
      </c>
      <c r="E4" s="72" t="s">
        <v>63</v>
      </c>
      <c r="F4" s="72" t="s">
        <v>64</v>
      </c>
      <c r="G4" s="72" t="s">
        <v>65</v>
      </c>
      <c r="H4" s="72" t="s">
        <v>66</v>
      </c>
      <c r="I4" s="72" t="s">
        <v>67</v>
      </c>
      <c r="J4" s="72" t="s">
        <v>68</v>
      </c>
    </row>
    <row r="5" s="62" customFormat="1" customHeight="1" spans="1:10">
      <c r="A5" s="73">
        <v>1</v>
      </c>
      <c r="B5" s="74" t="s">
        <v>2</v>
      </c>
      <c r="C5" s="75">
        <f t="shared" ref="C5:C7" si="0">SUM(D5:E5)</f>
        <v>189.54</v>
      </c>
      <c r="D5" s="76">
        <v>189.54</v>
      </c>
      <c r="E5" s="77"/>
      <c r="F5" s="78">
        <v>192.35</v>
      </c>
      <c r="G5" s="79">
        <f t="shared" ref="G5:G8" si="1">F5/C5</f>
        <v>1.01482536667722</v>
      </c>
      <c r="H5" s="80">
        <v>91</v>
      </c>
      <c r="I5" s="92"/>
      <c r="J5" s="76"/>
    </row>
    <row r="6" s="62" customFormat="1" customHeight="1" spans="1:10">
      <c r="A6" s="73">
        <v>2</v>
      </c>
      <c r="B6" s="81"/>
      <c r="C6" s="75">
        <f t="shared" si="0"/>
        <v>0</v>
      </c>
      <c r="D6" s="82"/>
      <c r="E6" s="77"/>
      <c r="F6" s="77"/>
      <c r="G6" s="79" t="e">
        <f t="shared" si="1"/>
        <v>#DIV/0!</v>
      </c>
      <c r="H6" s="77"/>
      <c r="I6" s="76"/>
      <c r="J6" s="76"/>
    </row>
    <row r="7" s="62" customFormat="1" customHeight="1" spans="1:10">
      <c r="A7" s="73" t="s">
        <v>69</v>
      </c>
      <c r="B7" s="81"/>
      <c r="C7" s="75">
        <f t="shared" si="0"/>
        <v>0</v>
      </c>
      <c r="D7" s="82"/>
      <c r="E7" s="77"/>
      <c r="F7" s="77"/>
      <c r="G7" s="79" t="e">
        <f t="shared" si="1"/>
        <v>#DIV/0!</v>
      </c>
      <c r="H7" s="83"/>
      <c r="I7" s="93"/>
      <c r="J7" s="76"/>
    </row>
    <row r="8" s="62" customFormat="1" customHeight="1" spans="1:10">
      <c r="A8" s="84" t="s">
        <v>70</v>
      </c>
      <c r="B8" s="84"/>
      <c r="C8" s="85">
        <f t="shared" ref="C8:F8" si="2">SUM(C5:C7)</f>
        <v>189.54</v>
      </c>
      <c r="D8" s="85">
        <f t="shared" si="2"/>
        <v>189.54</v>
      </c>
      <c r="E8" s="85">
        <f t="shared" si="2"/>
        <v>0</v>
      </c>
      <c r="F8" s="86">
        <f t="shared" si="2"/>
        <v>192.35</v>
      </c>
      <c r="G8" s="87">
        <f t="shared" si="1"/>
        <v>1.01482536667722</v>
      </c>
      <c r="H8" s="88"/>
      <c r="I8" s="94"/>
      <c r="J8" s="95"/>
    </row>
    <row r="9" s="64" customFormat="1" ht="77.4" customHeight="1" spans="1:9">
      <c r="A9" s="89" t="s">
        <v>71</v>
      </c>
      <c r="B9" s="89"/>
      <c r="C9" s="89"/>
      <c r="D9" s="89"/>
      <c r="E9" s="89"/>
      <c r="F9" s="89"/>
      <c r="G9" s="89"/>
      <c r="H9" s="90"/>
      <c r="I9" s="90"/>
    </row>
  </sheetData>
  <mergeCells count="8">
    <mergeCell ref="A2:J2"/>
    <mergeCell ref="C3:E3"/>
    <mergeCell ref="F3:H3"/>
    <mergeCell ref="I3:J3"/>
    <mergeCell ref="A8:B8"/>
    <mergeCell ref="A9:I9"/>
    <mergeCell ref="A3:A4"/>
    <mergeCell ref="B3:B4"/>
  </mergeCells>
  <pageMargins left="0.751388888888889" right="0.751388888888889" top="1" bottom="1" header="0.5" footer="0.5"/>
  <pageSetup paperSize="9" scale="8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workbookViewId="0">
      <pane xSplit="1" ySplit="3" topLeftCell="B30" activePane="bottomRight" state="frozen"/>
      <selection/>
      <selection pane="topRight"/>
      <selection pane="bottomLeft"/>
      <selection pane="bottomRight" activeCell="J32" sqref="J32"/>
    </sheetView>
  </sheetViews>
  <sheetFormatPr defaultColWidth="9" defaultRowHeight="13.5"/>
  <cols>
    <col min="1" max="1" width="6.775" style="29" customWidth="1"/>
    <col min="2" max="2" width="8.88333333333333" style="29" customWidth="1"/>
    <col min="3" max="3" width="10.375" style="30" customWidth="1"/>
    <col min="4" max="4" width="11.4416666666667" style="30" customWidth="1"/>
    <col min="5" max="5" width="33" style="30" customWidth="1"/>
    <col min="6" max="6" width="9.5" style="30" customWidth="1"/>
    <col min="7" max="7" width="5.66666666666667" style="27" customWidth="1"/>
    <col min="8" max="16384" width="9" style="27"/>
  </cols>
  <sheetData>
    <row r="1" s="27" customFormat="1" ht="30" customHeight="1" spans="1:6">
      <c r="A1" s="31" t="s">
        <v>72</v>
      </c>
      <c r="C1" s="30"/>
      <c r="D1" s="30"/>
      <c r="E1" s="30"/>
      <c r="F1" s="30"/>
    </row>
    <row r="2" s="27" customFormat="1" ht="30" customHeight="1" spans="1:7">
      <c r="A2" s="32" t="s">
        <v>73</v>
      </c>
      <c r="B2" s="32"/>
      <c r="C2" s="32"/>
      <c r="D2" s="32"/>
      <c r="E2" s="32"/>
      <c r="F2" s="32"/>
      <c r="G2" s="32"/>
    </row>
    <row r="3" s="27" customFormat="1" ht="30" customHeight="1" spans="1:9">
      <c r="A3" s="33" t="s">
        <v>34</v>
      </c>
      <c r="B3" s="33" t="s">
        <v>35</v>
      </c>
      <c r="C3" s="33" t="s">
        <v>36</v>
      </c>
      <c r="D3" s="33" t="s">
        <v>74</v>
      </c>
      <c r="E3" s="33" t="s">
        <v>75</v>
      </c>
      <c r="F3" s="33" t="s">
        <v>76</v>
      </c>
      <c r="G3" s="33" t="s">
        <v>21</v>
      </c>
      <c r="I3" s="60"/>
    </row>
    <row r="4" s="27" customFormat="1" ht="70" customHeight="1" spans="1:7">
      <c r="A4" s="34" t="s">
        <v>77</v>
      </c>
      <c r="B4" s="35" t="s">
        <v>78</v>
      </c>
      <c r="C4" s="35" t="s">
        <v>79</v>
      </c>
      <c r="D4" s="36" t="s">
        <v>80</v>
      </c>
      <c r="E4" s="37" t="s">
        <v>81</v>
      </c>
      <c r="F4" s="36" t="s">
        <v>82</v>
      </c>
      <c r="G4" s="38">
        <v>2</v>
      </c>
    </row>
    <row r="5" s="27" customFormat="1" ht="57" customHeight="1" spans="1:7">
      <c r="A5" s="39"/>
      <c r="B5" s="40"/>
      <c r="C5" s="41"/>
      <c r="D5" s="36" t="s">
        <v>83</v>
      </c>
      <c r="E5" s="37" t="s">
        <v>84</v>
      </c>
      <c r="F5" s="36" t="s">
        <v>85</v>
      </c>
      <c r="G5" s="38">
        <v>2</v>
      </c>
    </row>
    <row r="6" s="27" customFormat="1" ht="56" customHeight="1" spans="1:7">
      <c r="A6" s="39"/>
      <c r="B6" s="41"/>
      <c r="C6" s="36" t="s">
        <v>86</v>
      </c>
      <c r="D6" s="36" t="s">
        <v>87</v>
      </c>
      <c r="E6" s="37" t="s">
        <v>88</v>
      </c>
      <c r="F6" s="36" t="s">
        <v>89</v>
      </c>
      <c r="G6" s="38">
        <v>1</v>
      </c>
    </row>
    <row r="7" s="27" customFormat="1" ht="45" customHeight="1" spans="1:7">
      <c r="A7" s="39"/>
      <c r="B7" s="35" t="s">
        <v>90</v>
      </c>
      <c r="C7" s="35" t="s">
        <v>91</v>
      </c>
      <c r="D7" s="36" t="s">
        <v>92</v>
      </c>
      <c r="E7" s="37" t="s">
        <v>93</v>
      </c>
      <c r="F7" s="36" t="s">
        <v>94</v>
      </c>
      <c r="G7" s="38">
        <v>15</v>
      </c>
    </row>
    <row r="8" s="27" customFormat="1" ht="27.9" customHeight="1" spans="1:7">
      <c r="A8" s="39"/>
      <c r="B8" s="35" t="s">
        <v>95</v>
      </c>
      <c r="C8" s="36"/>
      <c r="D8" s="36"/>
      <c r="E8" s="37"/>
      <c r="F8" s="36" t="s">
        <v>96</v>
      </c>
      <c r="G8" s="38">
        <v>8</v>
      </c>
    </row>
    <row r="9" s="27" customFormat="1" ht="27.9" customHeight="1" spans="1:7">
      <c r="A9" s="39"/>
      <c r="B9" s="40"/>
      <c r="C9" s="36"/>
      <c r="D9" s="36"/>
      <c r="E9" s="37"/>
      <c r="F9" s="36" t="s">
        <v>96</v>
      </c>
      <c r="G9" s="38">
        <v>7</v>
      </c>
    </row>
    <row r="10" s="27" customFormat="1" ht="102" customHeight="1" spans="1:7">
      <c r="A10" s="38" t="s">
        <v>97</v>
      </c>
      <c r="B10" s="36" t="s">
        <v>98</v>
      </c>
      <c r="C10" s="36" t="s">
        <v>99</v>
      </c>
      <c r="D10" s="36" t="s">
        <v>100</v>
      </c>
      <c r="E10" s="37" t="s">
        <v>101</v>
      </c>
      <c r="F10" s="36" t="s">
        <v>102</v>
      </c>
      <c r="G10" s="38">
        <v>4</v>
      </c>
    </row>
    <row r="11" s="27" customFormat="1" ht="43" customHeight="1" spans="1:7">
      <c r="A11" s="38"/>
      <c r="B11" s="36"/>
      <c r="C11" s="36"/>
      <c r="D11" s="36" t="s">
        <v>103</v>
      </c>
      <c r="E11" s="37" t="s">
        <v>104</v>
      </c>
      <c r="F11" s="36" t="s">
        <v>105</v>
      </c>
      <c r="G11" s="38">
        <v>2</v>
      </c>
    </row>
    <row r="12" s="27" customFormat="1" ht="59" customHeight="1" spans="1:7">
      <c r="A12" s="38"/>
      <c r="B12" s="36"/>
      <c r="C12" s="36" t="s">
        <v>106</v>
      </c>
      <c r="D12" s="36" t="s">
        <v>107</v>
      </c>
      <c r="E12" s="37" t="s">
        <v>108</v>
      </c>
      <c r="F12" s="36" t="s">
        <v>109</v>
      </c>
      <c r="G12" s="38">
        <v>12</v>
      </c>
    </row>
    <row r="13" s="28" customFormat="1" ht="117" customHeight="1" spans="1:7">
      <c r="A13" s="42"/>
      <c r="B13" s="43"/>
      <c r="C13" s="43"/>
      <c r="D13" s="43" t="s">
        <v>110</v>
      </c>
      <c r="E13" s="44" t="s">
        <v>111</v>
      </c>
      <c r="F13" s="43" t="s">
        <v>112</v>
      </c>
      <c r="G13" s="42">
        <v>2</v>
      </c>
    </row>
    <row r="14" s="28" customFormat="1" ht="53.1" customHeight="1" spans="1:7">
      <c r="A14" s="42"/>
      <c r="B14" s="43"/>
      <c r="C14" s="43"/>
      <c r="D14" s="43" t="s">
        <v>113</v>
      </c>
      <c r="E14" s="44" t="s">
        <v>114</v>
      </c>
      <c r="F14" s="43" t="s">
        <v>115</v>
      </c>
      <c r="G14" s="42">
        <v>0</v>
      </c>
    </row>
    <row r="15" s="27" customFormat="1" ht="45.9" customHeight="1" spans="1:7">
      <c r="A15" s="38"/>
      <c r="B15" s="36"/>
      <c r="C15" s="36" t="s">
        <v>116</v>
      </c>
      <c r="D15" s="36" t="s">
        <v>117</v>
      </c>
      <c r="E15" s="37" t="s">
        <v>118</v>
      </c>
      <c r="F15" s="36" t="s">
        <v>85</v>
      </c>
      <c r="G15" s="38">
        <v>1</v>
      </c>
    </row>
    <row r="16" s="27" customFormat="1" ht="27.9" customHeight="1" spans="1:7">
      <c r="A16" s="38"/>
      <c r="B16" s="36"/>
      <c r="C16" s="36" t="s">
        <v>119</v>
      </c>
      <c r="D16" s="36" t="s">
        <v>120</v>
      </c>
      <c r="E16" s="37" t="s">
        <v>121</v>
      </c>
      <c r="F16" s="36" t="s">
        <v>122</v>
      </c>
      <c r="G16" s="38">
        <v>1</v>
      </c>
    </row>
    <row r="17" s="27" customFormat="1" ht="27.9" customHeight="1" spans="1:7">
      <c r="A17" s="38"/>
      <c r="B17" s="36"/>
      <c r="C17" s="36"/>
      <c r="D17" s="36" t="s">
        <v>123</v>
      </c>
      <c r="E17" s="45" t="s">
        <v>124</v>
      </c>
      <c r="F17" s="36" t="s">
        <v>122</v>
      </c>
      <c r="G17" s="38">
        <v>1</v>
      </c>
    </row>
    <row r="18" s="27" customFormat="1" ht="48" customHeight="1" spans="1:7">
      <c r="A18" s="38"/>
      <c r="B18" s="36" t="s">
        <v>125</v>
      </c>
      <c r="C18" s="36" t="s">
        <v>126</v>
      </c>
      <c r="D18" s="36" t="s">
        <v>127</v>
      </c>
      <c r="E18" s="37" t="s">
        <v>128</v>
      </c>
      <c r="F18" s="36" t="s">
        <v>82</v>
      </c>
      <c r="G18" s="38">
        <v>2</v>
      </c>
    </row>
    <row r="19" s="27" customFormat="1" ht="36" customHeight="1" spans="1:7">
      <c r="A19" s="38"/>
      <c r="B19" s="36"/>
      <c r="C19" s="36" t="s">
        <v>129</v>
      </c>
      <c r="D19" s="36" t="s">
        <v>130</v>
      </c>
      <c r="E19" s="37" t="s">
        <v>131</v>
      </c>
      <c r="F19" s="36" t="s">
        <v>82</v>
      </c>
      <c r="G19" s="38">
        <v>2</v>
      </c>
    </row>
    <row r="20" s="27" customFormat="1" ht="47.1" customHeight="1" spans="1:7">
      <c r="A20" s="38"/>
      <c r="B20" s="36"/>
      <c r="C20" s="36"/>
      <c r="D20" s="36" t="s">
        <v>132</v>
      </c>
      <c r="E20" s="37" t="s">
        <v>133</v>
      </c>
      <c r="F20" s="36" t="s">
        <v>134</v>
      </c>
      <c r="G20" s="38">
        <v>1</v>
      </c>
    </row>
    <row r="21" s="27" customFormat="1" ht="84" customHeight="1" spans="1:7">
      <c r="A21" s="34" t="s">
        <v>97</v>
      </c>
      <c r="B21" s="36" t="s">
        <v>135</v>
      </c>
      <c r="C21" s="36" t="s">
        <v>136</v>
      </c>
      <c r="D21" s="36" t="s">
        <v>137</v>
      </c>
      <c r="E21" s="37" t="s">
        <v>138</v>
      </c>
      <c r="F21" s="36" t="s">
        <v>139</v>
      </c>
      <c r="G21" s="38">
        <v>1.5</v>
      </c>
    </row>
    <row r="22" s="27" customFormat="1" ht="39" customHeight="1" spans="1:7">
      <c r="A22" s="39"/>
      <c r="B22" s="36"/>
      <c r="C22" s="36" t="s">
        <v>140</v>
      </c>
      <c r="D22" s="36" t="s">
        <v>141</v>
      </c>
      <c r="E22" s="37" t="s">
        <v>142</v>
      </c>
      <c r="F22" s="36" t="s">
        <v>143</v>
      </c>
      <c r="G22" s="38">
        <v>0</v>
      </c>
    </row>
    <row r="23" s="27" customFormat="1" ht="135" customHeight="1" spans="1:7">
      <c r="A23" s="39"/>
      <c r="B23" s="36"/>
      <c r="C23" s="36" t="s">
        <v>144</v>
      </c>
      <c r="D23" s="36" t="s">
        <v>145</v>
      </c>
      <c r="E23" s="37" t="s">
        <v>146</v>
      </c>
      <c r="F23" s="36" t="s">
        <v>147</v>
      </c>
      <c r="G23" s="38">
        <v>2.5</v>
      </c>
    </row>
    <row r="24" s="27" customFormat="1" ht="101.1" customHeight="1" spans="1:7">
      <c r="A24" s="39"/>
      <c r="B24" s="36" t="s">
        <v>148</v>
      </c>
      <c r="C24" s="36" t="s">
        <v>149</v>
      </c>
      <c r="D24" s="36" t="s">
        <v>150</v>
      </c>
      <c r="E24" s="37" t="s">
        <v>151</v>
      </c>
      <c r="F24" s="36" t="s">
        <v>152</v>
      </c>
      <c r="G24" s="38">
        <v>2</v>
      </c>
    </row>
    <row r="25" s="27" customFormat="1" ht="57" customHeight="1" spans="1:7">
      <c r="A25" s="39"/>
      <c r="B25" s="36"/>
      <c r="C25" s="36" t="s">
        <v>153</v>
      </c>
      <c r="D25" s="36" t="s">
        <v>154</v>
      </c>
      <c r="E25" s="37" t="s">
        <v>155</v>
      </c>
      <c r="F25" s="36" t="s">
        <v>156</v>
      </c>
      <c r="G25" s="38">
        <v>2</v>
      </c>
    </row>
    <row r="26" s="27" customFormat="1" ht="53.1" customHeight="1" spans="1:7">
      <c r="A26" s="39"/>
      <c r="B26" s="36" t="s">
        <v>157</v>
      </c>
      <c r="C26" s="35" t="s">
        <v>158</v>
      </c>
      <c r="D26" s="36" t="s">
        <v>159</v>
      </c>
      <c r="E26" s="37" t="s">
        <v>160</v>
      </c>
      <c r="F26" s="36" t="s">
        <v>161</v>
      </c>
      <c r="G26" s="38">
        <v>0</v>
      </c>
    </row>
    <row r="27" s="28" customFormat="1" ht="50.1" customHeight="1" spans="1:7">
      <c r="A27" s="46"/>
      <c r="B27" s="43"/>
      <c r="C27" s="47"/>
      <c r="D27" s="43" t="s">
        <v>162</v>
      </c>
      <c r="E27" s="44" t="s">
        <v>163</v>
      </c>
      <c r="F27" s="43" t="s">
        <v>164</v>
      </c>
      <c r="G27" s="42">
        <v>3</v>
      </c>
    </row>
    <row r="28" s="28" customFormat="1" ht="60.9" customHeight="1" spans="1:7">
      <c r="A28" s="46"/>
      <c r="B28" s="43"/>
      <c r="C28" s="48"/>
      <c r="D28" s="43" t="s">
        <v>165</v>
      </c>
      <c r="E28" s="44" t="s">
        <v>166</v>
      </c>
      <c r="F28" s="43" t="s">
        <v>167</v>
      </c>
      <c r="G28" s="42">
        <v>4</v>
      </c>
    </row>
    <row r="29" s="27" customFormat="1" ht="27.9" customHeight="1" spans="1:7">
      <c r="A29" s="34" t="s">
        <v>168</v>
      </c>
      <c r="B29" s="34" t="s">
        <v>169</v>
      </c>
      <c r="C29" s="35"/>
      <c r="D29" s="36"/>
      <c r="E29" s="37" t="s">
        <v>170</v>
      </c>
      <c r="F29" s="49">
        <v>0.98</v>
      </c>
      <c r="G29" s="38">
        <v>4</v>
      </c>
    </row>
    <row r="30" s="27" customFormat="1" ht="27.9" customHeight="1" spans="1:7">
      <c r="A30" s="39"/>
      <c r="B30" s="38" t="s">
        <v>171</v>
      </c>
      <c r="C30" s="36"/>
      <c r="D30" s="50"/>
      <c r="E30" s="51" t="s">
        <v>170</v>
      </c>
      <c r="F30" s="52">
        <v>0.98</v>
      </c>
      <c r="G30" s="50">
        <v>4</v>
      </c>
    </row>
    <row r="31" s="27" customFormat="1" ht="42" customHeight="1" spans="1:7">
      <c r="A31" s="38" t="s">
        <v>172</v>
      </c>
      <c r="B31" s="36"/>
      <c r="C31" s="36"/>
      <c r="D31" s="36"/>
      <c r="E31" s="37" t="s">
        <v>173</v>
      </c>
      <c r="F31" s="36" t="s">
        <v>174</v>
      </c>
      <c r="G31" s="38">
        <v>5</v>
      </c>
    </row>
    <row r="32" s="27" customFormat="1" ht="127" customHeight="1" spans="1:7">
      <c r="A32" s="53" t="s">
        <v>175</v>
      </c>
      <c r="B32" s="36" t="s">
        <v>176</v>
      </c>
      <c r="C32" s="36" t="s">
        <v>176</v>
      </c>
      <c r="D32" s="36" t="s">
        <v>177</v>
      </c>
      <c r="E32" s="37"/>
      <c r="F32" s="36"/>
      <c r="G32" s="38"/>
    </row>
    <row r="33" s="27" customFormat="1" ht="23.1" customHeight="1" spans="1:7">
      <c r="A33" s="54" t="s">
        <v>53</v>
      </c>
      <c r="B33" s="55"/>
      <c r="C33" s="55"/>
      <c r="D33" s="55"/>
      <c r="E33" s="55"/>
      <c r="F33" s="56"/>
      <c r="G33" s="38">
        <v>91</v>
      </c>
    </row>
    <row r="34" s="27" customFormat="1" ht="21" customHeight="1" spans="1:7">
      <c r="A34" s="57" t="s">
        <v>178</v>
      </c>
      <c r="B34" s="58"/>
      <c r="C34" s="58"/>
      <c r="D34" s="58"/>
      <c r="E34" s="58"/>
      <c r="F34" s="58"/>
      <c r="G34" s="59"/>
    </row>
    <row r="35" s="27" customFormat="1" spans="3:6">
      <c r="C35" s="30"/>
      <c r="D35" s="30"/>
      <c r="E35" s="30"/>
      <c r="F35" s="30"/>
    </row>
    <row r="36" s="27" customFormat="1" spans="3:6">
      <c r="C36" s="30"/>
      <c r="D36" s="30"/>
      <c r="E36" s="30"/>
      <c r="F36" s="30"/>
    </row>
    <row r="37" s="27" customFormat="1" spans="3:3">
      <c r="C37" s="30"/>
    </row>
    <row r="38" s="27" customFormat="1" spans="3:3">
      <c r="C38" s="30"/>
    </row>
    <row r="39" s="27" customFormat="1" spans="3:3">
      <c r="C39" s="30"/>
    </row>
    <row r="40" s="27" customFormat="1" spans="3:3">
      <c r="C40" s="30"/>
    </row>
    <row r="41" s="27" customFormat="1" spans="3:3">
      <c r="C41" s="30"/>
    </row>
    <row r="42" s="27" customFormat="1" spans="3:3">
      <c r="C42" s="30"/>
    </row>
    <row r="43" s="27" customFormat="1" spans="3:3">
      <c r="C43" s="30"/>
    </row>
    <row r="44" s="27" customFormat="1" spans="3:3">
      <c r="C44" s="30"/>
    </row>
    <row r="45" s="27" customFormat="1" spans="3:3">
      <c r="C45" s="30"/>
    </row>
    <row r="46" s="27" customFormat="1" spans="3:3">
      <c r="C46" s="30"/>
    </row>
    <row r="47" s="27" customFormat="1" spans="3:3">
      <c r="C47" s="30"/>
    </row>
    <row r="48" s="27" customFormat="1" spans="3:3">
      <c r="C48" s="30"/>
    </row>
    <row r="49" s="27" customFormat="1" spans="3:3">
      <c r="C49" s="30"/>
    </row>
    <row r="50" s="27" customFormat="1" spans="3:3">
      <c r="C50" s="30"/>
    </row>
    <row r="51" s="27" customFormat="1" spans="3:3">
      <c r="C51" s="30"/>
    </row>
    <row r="52" s="27" customFormat="1" spans="3:3">
      <c r="C52" s="30"/>
    </row>
    <row r="53" s="27" customFormat="1" spans="3:3">
      <c r="C53" s="30"/>
    </row>
    <row r="54" s="27" customFormat="1" spans="3:3">
      <c r="C54" s="30"/>
    </row>
    <row r="55" s="27" customFormat="1" spans="3:3">
      <c r="C55" s="30"/>
    </row>
    <row r="56" s="27" customFormat="1" spans="3:3">
      <c r="C56" s="30"/>
    </row>
    <row r="57" s="27" customFormat="1" spans="3:3">
      <c r="C57" s="30"/>
    </row>
    <row r="58" s="27" customFormat="1" spans="3:3">
      <c r="C58" s="30"/>
    </row>
    <row r="59" s="27" customFormat="1" spans="3:3">
      <c r="C59" s="30"/>
    </row>
    <row r="60" s="27" customFormat="1" spans="3:3">
      <c r="C60" s="30"/>
    </row>
    <row r="61" s="27" customFormat="1" spans="3:3">
      <c r="C61" s="30"/>
    </row>
    <row r="62" s="27" customFormat="1" spans="3:3">
      <c r="C62" s="30"/>
    </row>
    <row r="63" s="27" customFormat="1" spans="3:3">
      <c r="C63" s="30"/>
    </row>
    <row r="64" s="27" customFormat="1" spans="3:3">
      <c r="C64" s="30"/>
    </row>
    <row r="65" s="27" customFormat="1" spans="3:3">
      <c r="C65" s="30"/>
    </row>
    <row r="66" s="27" customFormat="1" spans="3:3">
      <c r="C66" s="30"/>
    </row>
    <row r="67" s="27" customFormat="1" spans="3:3">
      <c r="C67" s="30"/>
    </row>
    <row r="68" s="27" customFormat="1" spans="3:3">
      <c r="C68" s="30"/>
    </row>
    <row r="69" s="27" customFormat="1" spans="3:3">
      <c r="C69" s="30"/>
    </row>
    <row r="70" s="27" customFormat="1" spans="3:3">
      <c r="C70" s="30"/>
    </row>
    <row r="71" s="27" customFormat="1" spans="3:3">
      <c r="C71" s="30"/>
    </row>
    <row r="72" s="27" customFormat="1" spans="3:3">
      <c r="C72" s="30"/>
    </row>
    <row r="73" s="27" customFormat="1" spans="3:3">
      <c r="C73" s="30"/>
    </row>
  </sheetData>
  <mergeCells count="20">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 ref="C19:C20"/>
    <mergeCell ref="C26:C28"/>
  </mergeCells>
  <pageMargins left="0.554861111111111" right="0.554861111111111" top="0.984027777777778" bottom="0.786805555555556"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43"/>
  <sheetViews>
    <sheetView workbookViewId="0">
      <pane xSplit="1" ySplit="4" topLeftCell="B5" activePane="bottomRight" state="frozen"/>
      <selection/>
      <selection pane="topRight"/>
      <selection pane="bottomLeft"/>
      <selection pane="bottomRight" activeCell="I11" sqref="I11"/>
    </sheetView>
  </sheetViews>
  <sheetFormatPr defaultColWidth="9" defaultRowHeight="14.25"/>
  <cols>
    <col min="1" max="1" width="5.375" style="2" customWidth="1"/>
    <col min="2" max="2" width="5.75833333333333" style="2" customWidth="1"/>
    <col min="3" max="3" width="9.625" style="2" customWidth="1"/>
    <col min="4" max="4" width="15.125" style="2" customWidth="1"/>
    <col min="5" max="5" width="14.7416666666667" style="2" customWidth="1"/>
    <col min="6" max="6" width="11.6416666666667" style="2" customWidth="1"/>
    <col min="7" max="7" width="12.1916666666667" style="2" customWidth="1"/>
    <col min="8" max="8" width="8.875" style="2" customWidth="1"/>
    <col min="9" max="9" width="10.625" style="2" customWidth="1"/>
    <col min="10" max="16375" width="9" style="2"/>
    <col min="16376" max="16384" width="9" style="3"/>
  </cols>
  <sheetData>
    <row r="1" s="1" customFormat="1" ht="16.5" customHeight="1" spans="1:3">
      <c r="A1" s="4" t="s">
        <v>10</v>
      </c>
      <c r="B1" s="5"/>
      <c r="C1" s="5"/>
    </row>
    <row r="2" s="2" customFormat="1" ht="23.25" customHeight="1" spans="1:16377">
      <c r="A2" s="6" t="s">
        <v>11</v>
      </c>
      <c r="B2" s="6"/>
      <c r="C2" s="6"/>
      <c r="D2" s="6"/>
      <c r="E2" s="6"/>
      <c r="F2" s="6"/>
      <c r="G2" s="6"/>
      <c r="H2" s="6"/>
      <c r="I2" s="6"/>
      <c r="XEV2" s="3"/>
      <c r="XEW2" s="3"/>
    </row>
    <row r="3" s="2" customFormat="1" ht="18" customHeight="1" spans="1:16377">
      <c r="A3" s="7" t="s">
        <v>179</v>
      </c>
      <c r="B3" s="7"/>
      <c r="C3" s="7"/>
      <c r="D3" s="7"/>
      <c r="E3" s="7"/>
      <c r="F3" s="7"/>
      <c r="G3" s="7"/>
      <c r="H3" s="7"/>
      <c r="I3" s="7"/>
      <c r="XEV3" s="3"/>
      <c r="XEW3" s="3"/>
    </row>
    <row r="4" s="2" customFormat="1" ht="24" customHeight="1" spans="1:16377">
      <c r="A4" s="8" t="s">
        <v>13</v>
      </c>
      <c r="B4" s="8"/>
      <c r="C4" s="8" t="s">
        <v>2</v>
      </c>
      <c r="D4" s="8"/>
      <c r="E4" s="8"/>
      <c r="F4" s="8"/>
      <c r="G4" s="8"/>
      <c r="H4" s="8"/>
      <c r="I4" s="8"/>
      <c r="XEV4" s="3"/>
      <c r="XEW4" s="3"/>
    </row>
    <row r="5" s="2" customFormat="1" spans="1:16377">
      <c r="A5" s="8" t="s">
        <v>14</v>
      </c>
      <c r="B5" s="8" t="s">
        <v>15</v>
      </c>
      <c r="C5" s="8" t="s">
        <v>16</v>
      </c>
      <c r="D5" s="8"/>
      <c r="E5" s="9" t="s">
        <v>17</v>
      </c>
      <c r="F5" s="10"/>
      <c r="G5" s="9" t="s">
        <v>18</v>
      </c>
      <c r="H5" s="10"/>
      <c r="I5" s="8" t="s">
        <v>20</v>
      </c>
      <c r="XEV5" s="3"/>
      <c r="XEW5" s="3"/>
    </row>
    <row r="6" s="2" customFormat="1" ht="27" customHeight="1" spans="1:16377">
      <c r="A6" s="8"/>
      <c r="B6" s="8"/>
      <c r="C6" s="8"/>
      <c r="D6" s="8"/>
      <c r="E6" s="8"/>
      <c r="F6" s="11" t="s">
        <v>22</v>
      </c>
      <c r="G6" s="8"/>
      <c r="H6" s="11" t="s">
        <v>22</v>
      </c>
      <c r="I6" s="8"/>
      <c r="XEV6" s="3"/>
      <c r="XEW6" s="3"/>
    </row>
    <row r="7" s="2" customFormat="1" ht="15" customHeight="1" spans="1:16377">
      <c r="A7" s="8"/>
      <c r="B7" s="8" t="s">
        <v>23</v>
      </c>
      <c r="C7" s="12" t="s">
        <v>180</v>
      </c>
      <c r="D7" s="13"/>
      <c r="E7" s="8">
        <v>151.61</v>
      </c>
      <c r="F7" s="8">
        <v>146.06</v>
      </c>
      <c r="G7" s="8">
        <v>171.21</v>
      </c>
      <c r="H7" s="8">
        <v>171.21</v>
      </c>
      <c r="I7" s="24">
        <f t="shared" ref="I7:I12" si="0">IF(E7="","",G7/E7)</f>
        <v>1.12927907130137</v>
      </c>
      <c r="XEV7" s="3"/>
      <c r="XEW7" s="3"/>
    </row>
    <row r="8" s="2" customFormat="1" ht="15" customHeight="1" spans="1:16377">
      <c r="A8" s="8"/>
      <c r="B8" s="8" t="s">
        <v>24</v>
      </c>
      <c r="C8" s="12" t="s">
        <v>181</v>
      </c>
      <c r="D8" s="13"/>
      <c r="E8" s="8">
        <v>18.43</v>
      </c>
      <c r="F8" s="8">
        <v>18</v>
      </c>
      <c r="G8" s="8">
        <v>17.88</v>
      </c>
      <c r="H8" s="8">
        <v>17.88</v>
      </c>
      <c r="I8" s="24">
        <f t="shared" si="0"/>
        <v>0.970157352143245</v>
      </c>
      <c r="XEV8" s="3"/>
      <c r="XEW8" s="3"/>
    </row>
    <row r="9" s="2" customFormat="1" ht="15" customHeight="1" spans="1:16377">
      <c r="A9" s="8"/>
      <c r="B9" s="8" t="s">
        <v>25</v>
      </c>
      <c r="C9" s="12" t="s">
        <v>182</v>
      </c>
      <c r="D9" s="13"/>
      <c r="E9" s="8">
        <v>1.5</v>
      </c>
      <c r="F9" s="8">
        <v>1.01</v>
      </c>
      <c r="G9" s="8">
        <v>3.26</v>
      </c>
      <c r="H9" s="8">
        <v>3.26</v>
      </c>
      <c r="I9" s="24">
        <f t="shared" si="0"/>
        <v>2.17333333333333</v>
      </c>
      <c r="XEV9" s="3"/>
      <c r="XEW9" s="3"/>
    </row>
    <row r="10" s="2" customFormat="1" ht="15" customHeight="1" spans="1:16377">
      <c r="A10" s="8"/>
      <c r="B10" s="8" t="s">
        <v>183</v>
      </c>
      <c r="C10" s="12" t="s">
        <v>184</v>
      </c>
      <c r="D10" s="13"/>
      <c r="E10" s="8">
        <v>3</v>
      </c>
      <c r="F10" s="8">
        <v>0</v>
      </c>
      <c r="G10" s="8">
        <v>0</v>
      </c>
      <c r="H10" s="8">
        <v>0</v>
      </c>
      <c r="I10" s="24">
        <f t="shared" si="0"/>
        <v>0</v>
      </c>
      <c r="XEV10" s="3"/>
      <c r="XEW10" s="3"/>
    </row>
    <row r="11" s="2" customFormat="1" ht="15" customHeight="1" spans="1:16377">
      <c r="A11" s="8"/>
      <c r="B11" s="8" t="s">
        <v>185</v>
      </c>
      <c r="C11" s="12" t="s">
        <v>186</v>
      </c>
      <c r="D11" s="12"/>
      <c r="E11" s="8">
        <v>15</v>
      </c>
      <c r="F11" s="8">
        <v>15</v>
      </c>
      <c r="G11" s="8">
        <v>0</v>
      </c>
      <c r="H11" s="8">
        <v>0</v>
      </c>
      <c r="I11" s="24">
        <f t="shared" si="0"/>
        <v>0</v>
      </c>
      <c r="XEV11" s="3"/>
      <c r="XEW11" s="3"/>
    </row>
    <row r="12" s="2" customFormat="1" spans="1:16377">
      <c r="A12" s="8"/>
      <c r="B12" s="8" t="s">
        <v>27</v>
      </c>
      <c r="C12" s="8"/>
      <c r="D12" s="8"/>
      <c r="E12" s="14">
        <f t="shared" ref="E12:H12" si="1">IF(SUM(E7:E11)=0,"",SUM(E7:E11))</f>
        <v>189.54</v>
      </c>
      <c r="F12" s="14">
        <f t="shared" si="1"/>
        <v>180.07</v>
      </c>
      <c r="G12" s="14">
        <f t="shared" si="1"/>
        <v>192.35</v>
      </c>
      <c r="H12" s="14">
        <f t="shared" si="1"/>
        <v>192.35</v>
      </c>
      <c r="I12" s="24">
        <f t="shared" si="0"/>
        <v>1.01482536667722</v>
      </c>
      <c r="XEV12" s="3"/>
      <c r="XEW12" s="3"/>
    </row>
    <row r="13" s="2" customFormat="1" ht="21.95" customHeight="1" spans="1:16377">
      <c r="A13" s="8" t="s">
        <v>28</v>
      </c>
      <c r="B13" s="8" t="s">
        <v>29</v>
      </c>
      <c r="C13" s="8"/>
      <c r="D13" s="8"/>
      <c r="E13" s="8"/>
      <c r="F13" s="8" t="s">
        <v>30</v>
      </c>
      <c r="G13" s="8"/>
      <c r="H13" s="8"/>
      <c r="I13" s="8"/>
      <c r="XEV13" s="3"/>
      <c r="XEW13" s="3"/>
    </row>
    <row r="14" s="2" customFormat="1" ht="116" customHeight="1" spans="1:16377">
      <c r="A14" s="8"/>
      <c r="B14" s="15" t="s">
        <v>187</v>
      </c>
      <c r="C14" s="15"/>
      <c r="D14" s="15"/>
      <c r="E14" s="15"/>
      <c r="F14" s="15" t="s">
        <v>96</v>
      </c>
      <c r="G14" s="15"/>
      <c r="H14" s="15"/>
      <c r="I14" s="15"/>
      <c r="XEV14" s="3"/>
      <c r="XEW14" s="3"/>
    </row>
    <row r="15" s="2" customFormat="1" ht="21.95" customHeight="1" spans="1:16377">
      <c r="A15" s="8" t="s">
        <v>33</v>
      </c>
      <c r="B15" s="8" t="s">
        <v>34</v>
      </c>
      <c r="C15" s="9" t="s">
        <v>35</v>
      </c>
      <c r="D15" s="9" t="s">
        <v>36</v>
      </c>
      <c r="E15" s="10"/>
      <c r="F15" s="8" t="s">
        <v>38</v>
      </c>
      <c r="G15" s="8" t="s">
        <v>39</v>
      </c>
      <c r="H15" s="9" t="s">
        <v>188</v>
      </c>
      <c r="I15" s="25"/>
      <c r="XEV15" s="3"/>
      <c r="XEW15" s="3"/>
    </row>
    <row r="16" s="2" customFormat="1" ht="16" customHeight="1" spans="1:16377">
      <c r="A16" s="8"/>
      <c r="B16" s="8" t="s">
        <v>189</v>
      </c>
      <c r="C16" s="16" t="s">
        <v>42</v>
      </c>
      <c r="D16" s="12" t="s">
        <v>190</v>
      </c>
      <c r="E16" s="13"/>
      <c r="F16" s="17" t="s">
        <v>191</v>
      </c>
      <c r="G16" s="17" t="s">
        <v>191</v>
      </c>
      <c r="H16" s="9"/>
      <c r="I16" s="25"/>
      <c r="XEV16" s="3"/>
      <c r="XEW16" s="3"/>
    </row>
    <row r="17" s="2" customFormat="1" ht="16" customHeight="1" spans="1:16377">
      <c r="A17" s="8"/>
      <c r="B17" s="8"/>
      <c r="C17" s="18"/>
      <c r="D17" s="12" t="s">
        <v>192</v>
      </c>
      <c r="E17" s="13"/>
      <c r="F17" s="17" t="s">
        <v>193</v>
      </c>
      <c r="G17" s="17" t="s">
        <v>193</v>
      </c>
      <c r="H17" s="9"/>
      <c r="I17" s="25"/>
      <c r="XEV17" s="3"/>
      <c r="XEW17" s="3"/>
    </row>
    <row r="18" s="2" customFormat="1" ht="16" customHeight="1" spans="1:16377">
      <c r="A18" s="8"/>
      <c r="B18" s="8"/>
      <c r="C18" s="19"/>
      <c r="D18" s="12"/>
      <c r="E18" s="13"/>
      <c r="F18" s="17"/>
      <c r="G18" s="17"/>
      <c r="H18" s="9"/>
      <c r="I18" s="25"/>
      <c r="XEV18" s="3"/>
      <c r="XEW18" s="3"/>
    </row>
    <row r="19" s="2" customFormat="1" ht="23" customHeight="1" spans="1:16377">
      <c r="A19" s="8"/>
      <c r="B19" s="8"/>
      <c r="C19" s="16" t="s">
        <v>43</v>
      </c>
      <c r="D19" s="12" t="s">
        <v>194</v>
      </c>
      <c r="E19" s="20"/>
      <c r="F19" s="21">
        <v>1</v>
      </c>
      <c r="G19" s="21">
        <v>1</v>
      </c>
      <c r="H19" s="9"/>
      <c r="I19" s="25"/>
      <c r="XEV19" s="3"/>
      <c r="XEW19" s="3"/>
    </row>
    <row r="20" s="2" customFormat="1" ht="28" customHeight="1" spans="1:16377">
      <c r="A20" s="8"/>
      <c r="B20" s="8"/>
      <c r="C20" s="18"/>
      <c r="D20" s="12" t="s">
        <v>195</v>
      </c>
      <c r="E20" s="20"/>
      <c r="F20" s="21">
        <v>1</v>
      </c>
      <c r="G20" s="21">
        <v>1</v>
      </c>
      <c r="H20" s="9"/>
      <c r="I20" s="25"/>
      <c r="XEV20" s="3"/>
      <c r="XEW20" s="3"/>
    </row>
    <row r="21" s="2" customFormat="1" ht="16" customHeight="1" spans="1:16377">
      <c r="A21" s="8"/>
      <c r="B21" s="8"/>
      <c r="C21" s="18"/>
      <c r="D21" s="12" t="s">
        <v>196</v>
      </c>
      <c r="E21" s="13"/>
      <c r="F21" s="17" t="s">
        <v>197</v>
      </c>
      <c r="G21" s="17" t="s">
        <v>197</v>
      </c>
      <c r="H21" s="9"/>
      <c r="I21" s="25"/>
      <c r="XEV21" s="3"/>
      <c r="XEW21" s="3"/>
    </row>
    <row r="22" s="2" customFormat="1" ht="16" customHeight="1" spans="1:16377">
      <c r="A22" s="8"/>
      <c r="B22" s="8"/>
      <c r="C22" s="19"/>
      <c r="D22" s="22"/>
      <c r="E22" s="22"/>
      <c r="F22" s="22"/>
      <c r="G22" s="22"/>
      <c r="H22" s="9"/>
      <c r="I22" s="25"/>
      <c r="XEV22" s="3"/>
      <c r="XEW22" s="3"/>
    </row>
    <row r="23" s="2" customFormat="1" ht="23" customHeight="1" spans="1:16377">
      <c r="A23" s="8"/>
      <c r="B23" s="8"/>
      <c r="C23" s="16" t="s">
        <v>44</v>
      </c>
      <c r="D23" s="12" t="s">
        <v>198</v>
      </c>
      <c r="E23" s="13"/>
      <c r="F23" s="17" t="s">
        <v>199</v>
      </c>
      <c r="G23" s="17" t="s">
        <v>199</v>
      </c>
      <c r="H23" s="9"/>
      <c r="I23" s="25"/>
      <c r="XEV23" s="3"/>
      <c r="XEW23" s="3"/>
    </row>
    <row r="24" s="2" customFormat="1" ht="22" customHeight="1" spans="1:16377">
      <c r="A24" s="8"/>
      <c r="B24" s="8"/>
      <c r="C24" s="18"/>
      <c r="D24" s="9" t="s">
        <v>200</v>
      </c>
      <c r="E24" s="10"/>
      <c r="F24" s="8" t="s">
        <v>201</v>
      </c>
      <c r="G24" s="8" t="s">
        <v>201</v>
      </c>
      <c r="H24" s="9"/>
      <c r="I24" s="25"/>
      <c r="XEV24" s="3"/>
      <c r="XEW24" s="3"/>
    </row>
    <row r="25" s="2" customFormat="1" ht="16" customHeight="1" spans="1:16377">
      <c r="A25" s="8"/>
      <c r="B25" s="8"/>
      <c r="C25" s="16" t="s">
        <v>45</v>
      </c>
      <c r="D25" s="12" t="s">
        <v>202</v>
      </c>
      <c r="E25" s="13"/>
      <c r="F25" s="17" t="s">
        <v>203</v>
      </c>
      <c r="G25" s="17" t="s">
        <v>204</v>
      </c>
      <c r="H25" s="9"/>
      <c r="I25" s="25"/>
      <c r="XEV25" s="3"/>
      <c r="XEW25" s="3"/>
    </row>
    <row r="26" s="2" customFormat="1" ht="16" customHeight="1" spans="1:16377">
      <c r="A26" s="8"/>
      <c r="B26" s="8"/>
      <c r="C26" s="18"/>
      <c r="D26" s="12" t="s">
        <v>205</v>
      </c>
      <c r="E26" s="13"/>
      <c r="F26" s="17" t="s">
        <v>206</v>
      </c>
      <c r="G26" s="17" t="s">
        <v>207</v>
      </c>
      <c r="H26" s="9"/>
      <c r="I26" s="25"/>
      <c r="XEV26" s="3"/>
      <c r="XEW26" s="3"/>
    </row>
    <row r="27" s="2" customFormat="1" ht="16" customHeight="1" spans="1:16377">
      <c r="A27" s="8"/>
      <c r="B27" s="8"/>
      <c r="C27" s="19"/>
      <c r="D27" s="12"/>
      <c r="E27" s="13"/>
      <c r="F27" s="17"/>
      <c r="G27" s="17"/>
      <c r="H27" s="9"/>
      <c r="I27" s="25"/>
      <c r="XEV27" s="3"/>
      <c r="XEW27" s="3"/>
    </row>
    <row r="28" s="2" customFormat="1" ht="28" customHeight="1" spans="1:16377">
      <c r="A28" s="8"/>
      <c r="B28" s="8" t="s">
        <v>208</v>
      </c>
      <c r="C28" s="16" t="s">
        <v>47</v>
      </c>
      <c r="D28" s="12" t="s">
        <v>209</v>
      </c>
      <c r="E28" s="13"/>
      <c r="F28" s="17" t="s">
        <v>210</v>
      </c>
      <c r="G28" s="17" t="s">
        <v>210</v>
      </c>
      <c r="H28" s="9"/>
      <c r="I28" s="25"/>
      <c r="XEV28" s="3"/>
      <c r="XEW28" s="3"/>
    </row>
    <row r="29" s="2" customFormat="1" ht="16" customHeight="1" spans="1:16377">
      <c r="A29" s="8"/>
      <c r="B29" s="8"/>
      <c r="C29" s="18"/>
      <c r="D29" s="12"/>
      <c r="E29" s="13"/>
      <c r="F29" s="17"/>
      <c r="G29" s="21"/>
      <c r="H29" s="9"/>
      <c r="I29" s="25"/>
      <c r="XEV29" s="3"/>
      <c r="XEW29" s="3"/>
    </row>
    <row r="30" s="2" customFormat="1" ht="23" customHeight="1" spans="1:16377">
      <c r="A30" s="8"/>
      <c r="B30" s="8"/>
      <c r="C30" s="16" t="s">
        <v>48</v>
      </c>
      <c r="D30" s="12" t="s">
        <v>211</v>
      </c>
      <c r="E30" s="13"/>
      <c r="F30" s="17" t="s">
        <v>212</v>
      </c>
      <c r="G30" s="17" t="s">
        <v>212</v>
      </c>
      <c r="H30" s="9"/>
      <c r="I30" s="25"/>
      <c r="XEV30" s="3"/>
      <c r="XEW30" s="3"/>
    </row>
    <row r="31" s="2" customFormat="1" ht="24" customHeight="1" spans="1:16377">
      <c r="A31" s="8"/>
      <c r="B31" s="8"/>
      <c r="C31" s="18"/>
      <c r="D31" s="12" t="s">
        <v>213</v>
      </c>
      <c r="E31" s="13"/>
      <c r="F31" s="17" t="s">
        <v>214</v>
      </c>
      <c r="G31" s="17" t="s">
        <v>215</v>
      </c>
      <c r="H31" s="9"/>
      <c r="I31" s="25"/>
      <c r="XEV31" s="3"/>
      <c r="XEW31" s="3"/>
    </row>
    <row r="32" s="2" customFormat="1" ht="24" customHeight="1" spans="1:16377">
      <c r="A32" s="8"/>
      <c r="B32" s="8"/>
      <c r="C32" s="18"/>
      <c r="D32" s="12" t="s">
        <v>216</v>
      </c>
      <c r="E32" s="13"/>
      <c r="F32" s="17" t="s">
        <v>217</v>
      </c>
      <c r="G32" s="17" t="s">
        <v>217</v>
      </c>
      <c r="H32" s="9"/>
      <c r="I32" s="25"/>
      <c r="XEV32" s="3"/>
      <c r="XEW32" s="3"/>
    </row>
    <row r="33" s="2" customFormat="1" ht="26" customHeight="1" spans="1:16377">
      <c r="A33" s="8"/>
      <c r="B33" s="8"/>
      <c r="C33" s="19"/>
      <c r="D33" s="12" t="s">
        <v>218</v>
      </c>
      <c r="E33" s="13"/>
      <c r="F33" s="17" t="s">
        <v>219</v>
      </c>
      <c r="G33" s="17" t="s">
        <v>219</v>
      </c>
      <c r="H33" s="9"/>
      <c r="I33" s="25"/>
      <c r="XEV33" s="3"/>
      <c r="XEW33" s="3"/>
    </row>
    <row r="34" s="2" customFormat="1" ht="16" customHeight="1" spans="1:16377">
      <c r="A34" s="8"/>
      <c r="B34" s="8"/>
      <c r="C34" s="16" t="s">
        <v>49</v>
      </c>
      <c r="D34" s="9"/>
      <c r="E34" s="10"/>
      <c r="F34" s="8"/>
      <c r="G34" s="8"/>
      <c r="H34" s="9"/>
      <c r="I34" s="25"/>
      <c r="XEV34" s="3"/>
      <c r="XEW34" s="3"/>
    </row>
    <row r="35" s="2" customFormat="1" ht="16" customHeight="1" spans="1:16377">
      <c r="A35" s="8"/>
      <c r="B35" s="8"/>
      <c r="C35" s="18"/>
      <c r="D35" s="9"/>
      <c r="E35" s="10"/>
      <c r="F35" s="8"/>
      <c r="G35" s="8"/>
      <c r="H35" s="9"/>
      <c r="I35" s="25"/>
      <c r="XEV35" s="3"/>
      <c r="XEW35" s="3"/>
    </row>
    <row r="36" s="2" customFormat="1" ht="16" customHeight="1" spans="1:16377">
      <c r="A36" s="8"/>
      <c r="B36" s="8"/>
      <c r="C36" s="19"/>
      <c r="D36" s="9"/>
      <c r="E36" s="10"/>
      <c r="F36" s="8"/>
      <c r="G36" s="8"/>
      <c r="H36" s="9"/>
      <c r="I36" s="25"/>
      <c r="XEV36" s="3"/>
      <c r="XEW36" s="3"/>
    </row>
    <row r="37" s="2" customFormat="1" ht="16" customHeight="1" spans="1:16377">
      <c r="A37" s="8"/>
      <c r="B37" s="8"/>
      <c r="C37" s="16" t="s">
        <v>50</v>
      </c>
      <c r="D37" s="9" t="s">
        <v>220</v>
      </c>
      <c r="E37" s="10"/>
      <c r="F37" s="8" t="s">
        <v>174</v>
      </c>
      <c r="G37" s="8" t="s">
        <v>174</v>
      </c>
      <c r="H37" s="23"/>
      <c r="I37" s="26"/>
      <c r="XEV37" s="3"/>
      <c r="XEW37" s="3"/>
    </row>
    <row r="38" s="2" customFormat="1" ht="16" customHeight="1" spans="1:16377">
      <c r="A38" s="8"/>
      <c r="B38" s="8"/>
      <c r="C38" s="18"/>
      <c r="D38" s="9"/>
      <c r="E38" s="10"/>
      <c r="F38" s="8"/>
      <c r="G38" s="8"/>
      <c r="H38" s="9"/>
      <c r="I38" s="25"/>
      <c r="XEV38" s="3"/>
      <c r="XEW38" s="3"/>
    </row>
    <row r="39" s="2" customFormat="1" ht="16" customHeight="1" spans="1:16377">
      <c r="A39" s="8"/>
      <c r="B39" s="8"/>
      <c r="C39" s="19"/>
      <c r="D39" s="9"/>
      <c r="E39" s="10"/>
      <c r="F39" s="8"/>
      <c r="G39" s="8"/>
      <c r="H39" s="9"/>
      <c r="I39" s="25"/>
      <c r="XEV39" s="3"/>
      <c r="XEW39" s="3"/>
    </row>
    <row r="40" s="2" customFormat="1" ht="16" customHeight="1" spans="1:16377">
      <c r="A40" s="8"/>
      <c r="B40" s="8" t="s">
        <v>221</v>
      </c>
      <c r="C40" s="16" t="s">
        <v>52</v>
      </c>
      <c r="D40" s="12" t="s">
        <v>222</v>
      </c>
      <c r="E40" s="13"/>
      <c r="F40" s="17" t="s">
        <v>223</v>
      </c>
      <c r="G40" s="17" t="s">
        <v>223</v>
      </c>
      <c r="H40" s="9"/>
      <c r="I40" s="25"/>
      <c r="XEV40" s="3"/>
      <c r="XEW40" s="3"/>
    </row>
    <row r="41" s="2" customFormat="1" ht="16" customHeight="1" spans="1:16377">
      <c r="A41" s="8"/>
      <c r="B41" s="8"/>
      <c r="C41" s="18"/>
      <c r="D41" s="12" t="s">
        <v>224</v>
      </c>
      <c r="E41" s="13"/>
      <c r="F41" s="17" t="s">
        <v>223</v>
      </c>
      <c r="G41" s="17" t="s">
        <v>223</v>
      </c>
      <c r="H41" s="9"/>
      <c r="I41" s="25"/>
      <c r="XEV41" s="3"/>
      <c r="XEW41" s="3"/>
    </row>
    <row r="42" s="2" customFormat="1" ht="16" customHeight="1" spans="1:16377">
      <c r="A42" s="8"/>
      <c r="B42" s="8"/>
      <c r="C42" s="19"/>
      <c r="D42" s="12" t="s">
        <v>225</v>
      </c>
      <c r="E42" s="13"/>
      <c r="F42" s="17" t="s">
        <v>223</v>
      </c>
      <c r="G42" s="17" t="s">
        <v>223</v>
      </c>
      <c r="H42" s="9"/>
      <c r="I42" s="25"/>
      <c r="XEV42" s="3"/>
      <c r="XEW42" s="3"/>
    </row>
    <row r="43" s="2" customFormat="1" ht="16" customHeight="1" spans="1:16377">
      <c r="A43" s="8"/>
      <c r="B43" s="8"/>
      <c r="C43" s="9" t="s">
        <v>26</v>
      </c>
      <c r="D43" s="9"/>
      <c r="E43" s="10"/>
      <c r="F43" s="8"/>
      <c r="G43" s="8"/>
      <c r="H43" s="9"/>
      <c r="I43" s="25"/>
      <c r="XEV43" s="3"/>
      <c r="XEW43" s="3"/>
    </row>
  </sheetData>
  <mergeCells count="89">
    <mergeCell ref="A2:I2"/>
    <mergeCell ref="A3:I3"/>
    <mergeCell ref="A4:B4"/>
    <mergeCell ref="C4:I4"/>
    <mergeCell ref="C7:D7"/>
    <mergeCell ref="C8:D8"/>
    <mergeCell ref="C9:D9"/>
    <mergeCell ref="C10:D10"/>
    <mergeCell ref="C11:D11"/>
    <mergeCell ref="B12:D12"/>
    <mergeCell ref="B13:E13"/>
    <mergeCell ref="F13:I13"/>
    <mergeCell ref="B14:E14"/>
    <mergeCell ref="F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H43:I43"/>
    <mergeCell ref="A5:A12"/>
    <mergeCell ref="A13:A14"/>
    <mergeCell ref="A15:A43"/>
    <mergeCell ref="B5:B6"/>
    <mergeCell ref="B16:B27"/>
    <mergeCell ref="B28:B39"/>
    <mergeCell ref="B40:B43"/>
    <mergeCell ref="C16:C18"/>
    <mergeCell ref="C19:C22"/>
    <mergeCell ref="C23:C24"/>
    <mergeCell ref="C25:C27"/>
    <mergeCell ref="C28:C29"/>
    <mergeCell ref="C30:C33"/>
    <mergeCell ref="C34:C36"/>
    <mergeCell ref="C37:C39"/>
    <mergeCell ref="C40:C42"/>
    <mergeCell ref="E5:E6"/>
    <mergeCell ref="G5:G6"/>
    <mergeCell ref="I5:I6"/>
    <mergeCell ref="C5:D6"/>
  </mergeCells>
  <printOptions horizontalCentered="1"/>
  <pageMargins left="0.751388888888889" right="0.554861111111111" top="0.802777777777778" bottom="0.60625" header="0.5" footer="0.5"/>
  <pageSetup paperSize="9" scale="95" orientation="portrait"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5</vt:i4>
      </vt:variant>
    </vt:vector>
  </HeadingPairs>
  <TitlesOfParts>
    <vt:vector size="5" baseType="lpstr">
      <vt:lpstr>封面</vt:lpstr>
      <vt:lpstr>整体自评表（评分）</vt:lpstr>
      <vt:lpstr>自评汇总表</vt:lpstr>
      <vt:lpstr>指标体系评分表</vt:lpstr>
      <vt:lpstr>整体自评表（不评分）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依露深</cp:lastModifiedBy>
  <dcterms:created xsi:type="dcterms:W3CDTF">2016-05-24T07:44:00Z</dcterms:created>
  <cp:lastPrinted>2017-06-28T08:01:00Z</cp:lastPrinted>
  <dcterms:modified xsi:type="dcterms:W3CDTF">2022-04-08T07:00:52Z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80FBC6147E0141F69868A4EE7BEDEFE1</vt:lpwstr>
  </property>
</Properties>
</file>