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<sst xmlns="http://schemas.openxmlformats.org/spreadsheetml/2006/main" count="40" uniqueCount="40">
  <si>
    <t>2020年全南县一般公共预算收入决算表</t>
  </si>
  <si>
    <t>单位：万元</t>
  </si>
  <si>
    <t>收入项目</t>
  </si>
  <si>
    <t>2020年预算数</t>
  </si>
  <si>
    <t>2020年决算数</t>
  </si>
  <si>
    <t>决算数占预算数%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</si>
  <si>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</si>
  <si>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</si>
  <si>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</si>
  <si>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</si>
  <si>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</si>
  <si>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</si>
  <si>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</si>
  <si>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</si>
  <si>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</si>
  <si>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</si>
  <si>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</si>
  <si>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</si>
  <si>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</si>
  <si>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</si>
  <si>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</si>
  <si>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</si>
  <si>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</si>
  <si>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</si>
  <si>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</si>
  <si>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</si>
  <si>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</si>
  <si>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</si>
  <si>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</si>
  <si>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一般公共预算收入合计</t>
  </si>
  <si>
    <t>上级补助收入</t>
  </si>
  <si>
    <t xml:space="preserve">    返还性收入</t>
  </si>
  <si>
    <t xml:space="preserve">    一般性支付收入</t>
  </si>
  <si>
    <t xml:space="preserve">    专项转移支付收入</t>
  </si>
  <si>
    <t xml:space="preserve">    其他各项补助收入</t>
  </si>
  <si>
    <t>债务转贷收入</t>
  </si>
  <si>
    <t>上年结余收入</t>
  </si>
  <si>
    <t>调入预算稳定调节基金</t>
  </si>
  <si>
    <t xml:space="preserve">调入资金   </t>
  </si>
  <si>
    <t>一般公共预算收入总计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</si>
</sst>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 applyProtection="1">
      <alignment vertical="center"/>
    </xf>
    <xf numFmtId="3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topLeftCell="A16" workbookViewId="0">
      <selection activeCell="D30" sqref="D30"/>
    </sheetView>
  </sheetViews>
  <sheetFormatPr defaultColWidth="9" defaultRowHeight="14.25" outlineLevelCol="3"/>
  <cols>
    <col min="1" max="1" width="36" style="1" customWidth="1"/>
    <col min="2" max="3" width="15.125" style="3" customWidth="1"/>
    <col min="4" max="4" width="16.875" style="4" customWidth="1"/>
    <col min="5" max="16384" width="9" style="1"/>
  </cols>
  <sheetData>
    <row r="1" s="1" customFormat="1" ht="27" customHeight="1" spans="1:4">
      <c r="A1" s="5" t="s">
        <v>0</v>
      </c>
      <c r="B1" s="5"/>
      <c r="C1" s="5"/>
      <c r="D1" s="5"/>
    </row>
    <row r="2" s="1" customFormat="1" ht="21" customHeight="1" spans="1:4">
      <c r="A2" s="6" t="s">
        <v>1</v>
      </c>
      <c r="B2" s="6"/>
      <c r="C2" s="6"/>
      <c r="D2" s="6"/>
    </row>
    <row r="3" s="2" customFormat="1" ht="27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2" customFormat="1" ht="16.5" customHeight="1" spans="1:4">
      <c r="A4" s="9" t="s">
        <v>6</v>
      </c>
      <c r="B4" s="10">
        <v>52600</v>
      </c>
      <c r="C4" s="10">
        <v>41586</v>
      </c>
      <c r="D4" s="11">
        <f>C4/B4*100</f>
        <v>79.0608365019011</v>
      </c>
    </row>
    <row r="5" s="2" customFormat="1" ht="16.5" customHeight="1" spans="1:4">
      <c r="A5" s="12" t="s">
        <v>7</v>
      </c>
      <c r="B5" s="13">
        <v>25825</v>
      </c>
      <c r="C5" s="13">
        <v>16727</v>
      </c>
      <c r="D5" s="14">
        <f t="shared" ref="D5:D26" si="0">C5/B5*100</f>
        <v>64.7705711519845</v>
      </c>
    </row>
    <row r="6" s="2" customFormat="1" ht="16.5" customHeight="1" spans="1:4">
      <c r="A6" s="12" t="s">
        <v>8</v>
      </c>
      <c r="B6" s="13">
        <v>5000</v>
      </c>
      <c r="C6" s="13">
        <v>3438</v>
      </c>
      <c r="D6" s="14">
        <f t="shared" si="0"/>
        <v>68.76</v>
      </c>
    </row>
    <row r="7" s="2" customFormat="1" ht="16.5" customHeight="1" spans="1:4">
      <c r="A7" s="12" t="s">
        <v>9</v>
      </c>
      <c r="B7" s="13">
        <v>768</v>
      </c>
      <c r="C7" s="13">
        <v>914</v>
      </c>
      <c r="D7" s="14">
        <f t="shared" si="0"/>
        <v>119.010416666667</v>
      </c>
    </row>
    <row r="8" s="2" customFormat="1" ht="16.5" customHeight="1" spans="1:4">
      <c r="A8" s="12" t="s">
        <v>10</v>
      </c>
      <c r="B8" s="13">
        <v>2150</v>
      </c>
      <c r="C8" s="13">
        <v>1968</v>
      </c>
      <c r="D8" s="14">
        <f t="shared" si="0"/>
        <v>91.5348837209302</v>
      </c>
    </row>
    <row r="9" s="2" customFormat="1" ht="16.5" customHeight="1" spans="1:4">
      <c r="A9" s="12" t="s">
        <v>11</v>
      </c>
      <c r="B9" s="13">
        <v>2300</v>
      </c>
      <c r="C9" s="13">
        <v>1761</v>
      </c>
      <c r="D9" s="14">
        <f t="shared" si="0"/>
        <v>76.5652173913044</v>
      </c>
    </row>
    <row r="10" s="2" customFormat="1" ht="16.5" customHeight="1" spans="1:4">
      <c r="A10" s="12" t="s">
        <v>12</v>
      </c>
      <c r="B10" s="13">
        <v>845</v>
      </c>
      <c r="C10" s="13">
        <v>796</v>
      </c>
      <c r="D10" s="14">
        <f t="shared" si="0"/>
        <v>94.2011834319527</v>
      </c>
    </row>
    <row r="11" s="2" customFormat="1" ht="16.5" customHeight="1" spans="1:4">
      <c r="A11" s="12" t="s">
        <v>13</v>
      </c>
      <c r="B11" s="13">
        <v>750</v>
      </c>
      <c r="C11" s="13">
        <v>759</v>
      </c>
      <c r="D11" s="14">
        <f>C11/B11*100</f>
        <v>101.2</v>
      </c>
    </row>
    <row r="12" s="2" customFormat="1" ht="16.5" customHeight="1" spans="1:4">
      <c r="A12" s="12" t="s">
        <v>14</v>
      </c>
      <c r="B12" s="13">
        <v>1100</v>
      </c>
      <c r="C12" s="13">
        <v>1106</v>
      </c>
      <c r="D12" s="14">
        <f t="shared" si="0"/>
        <v>100.545454545455</v>
      </c>
    </row>
    <row r="13" s="2" customFormat="1" ht="16.5" customHeight="1" spans="1:4">
      <c r="A13" s="12" t="s">
        <v>15</v>
      </c>
      <c r="B13" s="13">
        <v>2435</v>
      </c>
      <c r="C13" s="13">
        <v>3332</v>
      </c>
      <c r="D13" s="14">
        <f t="shared" si="0"/>
        <v>136.837782340862</v>
      </c>
    </row>
    <row r="14" s="2" customFormat="1" ht="16.5" customHeight="1" spans="1:4">
      <c r="A14" s="12" t="s">
        <v>16</v>
      </c>
      <c r="B14" s="13">
        <v>3800</v>
      </c>
      <c r="C14" s="13">
        <v>3268</v>
      </c>
      <c r="D14" s="14">
        <f t="shared" si="0"/>
        <v>86</v>
      </c>
    </row>
    <row r="15" s="2" customFormat="1" ht="16.5" customHeight="1" spans="1:4">
      <c r="A15" s="12" t="s">
        <v>17</v>
      </c>
      <c r="B15" s="13">
        <v>1650</v>
      </c>
      <c r="C15" s="13">
        <v>595</v>
      </c>
      <c r="D15" s="14">
        <f t="shared" si="0"/>
        <v>36.0606060606061</v>
      </c>
    </row>
    <row r="16" s="2" customFormat="1" ht="16.5" customHeight="1" spans="1:4">
      <c r="A16" s="12" t="s">
        <v>18</v>
      </c>
      <c r="B16" s="13">
        <v>5921</v>
      </c>
      <c r="C16" s="13">
        <v>6852</v>
      </c>
      <c r="D16" s="14">
        <f t="shared" si="0"/>
        <v>115.723695321736</v>
      </c>
    </row>
    <row r="17" s="2" customFormat="1" ht="16.5" customHeight="1" spans="1:4">
      <c r="A17" s="12" t="s">
        <v>19</v>
      </c>
      <c r="B17" s="13">
        <v>0</v>
      </c>
      <c r="C17" s="13">
        <v>0</v>
      </c>
      <c r="D17" s="14"/>
    </row>
    <row r="18" s="2" customFormat="1" ht="16.5" customHeight="1" spans="1:4">
      <c r="A18" s="12" t="s">
        <v>20</v>
      </c>
      <c r="B18" s="13">
        <v>56</v>
      </c>
      <c r="C18" s="13">
        <v>70</v>
      </c>
      <c r="D18" s="14">
        <f t="shared" si="0"/>
        <v>125</v>
      </c>
    </row>
    <row r="19" s="2" customFormat="1" ht="16.5" customHeight="1" spans="1:4">
      <c r="A19" s="12" t="s">
        <v>21</v>
      </c>
      <c r="B19" s="13">
        <v>0</v>
      </c>
      <c r="C19" s="13">
        <v>0</v>
      </c>
      <c r="D19" s="14"/>
    </row>
    <row r="20" s="2" customFormat="1" ht="16.5" customHeight="1" spans="1:4">
      <c r="A20" s="9" t="s">
        <v>22</v>
      </c>
      <c r="B20" s="10">
        <v>18400</v>
      </c>
      <c r="C20" s="10">
        <v>30847</v>
      </c>
      <c r="D20" s="11">
        <f t="shared" si="0"/>
        <v>167.646739130435</v>
      </c>
    </row>
    <row r="21" s="2" customFormat="1" ht="16.5" customHeight="1" spans="1:4">
      <c r="A21" s="12" t="s">
        <v>23</v>
      </c>
      <c r="B21" s="13">
        <v>2165</v>
      </c>
      <c r="C21" s="13">
        <v>1582</v>
      </c>
      <c r="D21" s="14">
        <f t="shared" si="0"/>
        <v>73.0715935334873</v>
      </c>
    </row>
    <row r="22" s="2" customFormat="1" ht="16.5" customHeight="1" spans="1:4">
      <c r="A22" s="12" t="s">
        <v>24</v>
      </c>
      <c r="B22" s="13">
        <v>1980</v>
      </c>
      <c r="C22" s="13">
        <v>3019</v>
      </c>
      <c r="D22" s="14">
        <f t="shared" si="0"/>
        <v>152.474747474747</v>
      </c>
    </row>
    <row r="23" s="2" customFormat="1" ht="16.5" customHeight="1" spans="1:4">
      <c r="A23" s="12" t="s">
        <v>25</v>
      </c>
      <c r="B23" s="13">
        <v>2530</v>
      </c>
      <c r="C23" s="13">
        <v>4254</v>
      </c>
      <c r="D23" s="14">
        <f t="shared" si="0"/>
        <v>168.142292490119</v>
      </c>
    </row>
    <row r="24" s="2" customFormat="1" ht="16.5" customHeight="1" spans="1:4">
      <c r="A24" s="12" t="s">
        <v>26</v>
      </c>
      <c r="B24" s="13">
        <v>0</v>
      </c>
      <c r="C24" s="13">
        <v>0</v>
      </c>
      <c r="D24" s="14"/>
    </row>
    <row r="25" s="2" customFormat="1" ht="16.5" customHeight="1" spans="1:4">
      <c r="A25" s="12" t="s">
        <v>27</v>
      </c>
      <c r="B25" s="13">
        <v>10745</v>
      </c>
      <c r="C25" s="13">
        <v>20712</v>
      </c>
      <c r="D25" s="14">
        <f t="shared" si="0"/>
        <v>192.759422987436</v>
      </c>
    </row>
    <row r="26" s="2" customFormat="1" ht="16.5" customHeight="1" spans="1:4">
      <c r="A26" s="12" t="s">
        <v>28</v>
      </c>
      <c r="B26" s="13">
        <v>980</v>
      </c>
      <c r="C26" s="13">
        <v>1280</v>
      </c>
      <c r="D26" s="14">
        <f t="shared" si="0"/>
        <v>130.612244897959</v>
      </c>
    </row>
    <row r="27" s="2" customFormat="1" ht="20.25" customHeight="1" spans="1:4">
      <c r="A27" s="7" t="s">
        <v>29</v>
      </c>
      <c r="B27" s="10">
        <f>B4+B20</f>
        <v>71000</v>
      </c>
      <c r="C27" s="10">
        <f>C4+C20</f>
        <v>72433</v>
      </c>
      <c r="D27" s="11">
        <f>C27/B27*100</f>
        <v>102.018309859155</v>
      </c>
    </row>
    <row r="28" s="2" customFormat="1" ht="16.5" customHeight="1" spans="1:4">
      <c r="A28" s="9" t="s">
        <v>30</v>
      </c>
      <c r="B28" s="13">
        <v>99573</v>
      </c>
      <c r="C28" s="13">
        <v>155632</v>
      </c>
      <c r="D28" s="14">
        <f>C28/B28*100</f>
        <v>156.299398431302</v>
      </c>
    </row>
    <row r="29" s="2" customFormat="1" ht="16.5" customHeight="1" spans="1:4">
      <c r="A29" s="12" t="s">
        <v>31</v>
      </c>
      <c r="B29" s="13">
        <v>5349</v>
      </c>
      <c r="C29" s="13">
        <v>5349</v>
      </c>
      <c r="D29" s="14">
        <f>C29/B29*100</f>
        <v>100</v>
      </c>
    </row>
    <row r="30" s="2" customFormat="1" ht="16.5" customHeight="1" spans="1:4">
      <c r="A30" s="12" t="s">
        <v>32</v>
      </c>
      <c r="B30" s="13">
        <v>43663</v>
      </c>
      <c r="C30" s="13">
        <v>128652</v>
      </c>
      <c r="D30" s="14">
        <f>C30/B30*100</f>
        <v>294.647642168426</v>
      </c>
    </row>
    <row r="31" s="2" customFormat="1" ht="16.5" customHeight="1" spans="1:4">
      <c r="A31" s="12" t="s">
        <v>33</v>
      </c>
      <c r="B31" s="13">
        <v>50561</v>
      </c>
      <c r="C31" s="13">
        <v>21631</v>
      </c>
      <c r="D31" s="14">
        <f>C31/B31*100</f>
        <v>42.7819861157809</v>
      </c>
    </row>
    <row r="32" s="2" customFormat="1" ht="16.5" customHeight="1" spans="1:4">
      <c r="A32" s="12" t="s">
        <v>34</v>
      </c>
      <c r="B32" s="13"/>
      <c r="C32" s="13"/>
      <c r="D32" s="14"/>
    </row>
    <row r="33" s="2" customFormat="1" ht="16.5" customHeight="1" spans="1:4">
      <c r="A33" s="15" t="s">
        <v>35</v>
      </c>
      <c r="B33" s="13"/>
      <c r="C33" s="13">
        <v>25510</v>
      </c>
      <c r="D33" s="14"/>
    </row>
    <row r="34" s="2" customFormat="1" ht="16.5" customHeight="1" spans="1:4">
      <c r="A34" s="9" t="s">
        <v>36</v>
      </c>
      <c r="B34" s="13">
        <v>2152</v>
      </c>
      <c r="C34" s="13">
        <v>3770</v>
      </c>
      <c r="D34" s="14">
        <f>C34/B34*100</f>
        <v>175.185873605948</v>
      </c>
    </row>
    <row r="35" s="2" customFormat="1" ht="16.5" customHeight="1" spans="1:4">
      <c r="A35" s="9" t="s">
        <v>37</v>
      </c>
      <c r="B35" s="13"/>
      <c r="C35" s="13">
        <v>91</v>
      </c>
      <c r="D35" s="14"/>
    </row>
    <row r="36" s="2" customFormat="1" ht="16.5" customHeight="1" spans="1:4">
      <c r="A36" s="9" t="s">
        <v>38</v>
      </c>
      <c r="B36" s="13"/>
      <c r="C36" s="13">
        <v>145170</v>
      </c>
      <c r="D36" s="14"/>
    </row>
    <row r="37" s="2" customFormat="1" ht="20.25" customHeight="1" spans="1:4">
      <c r="A37" s="7" t="s">
        <v>39</v>
      </c>
      <c r="B37" s="10">
        <f>B27+B28+B33+B34+B36</f>
        <v>172725</v>
      </c>
      <c r="C37" s="10">
        <f>C27+C28+C33+C34+C36+C35</f>
        <v>402606</v>
      </c>
      <c r="D37" s="11">
        <f>C37/B37*100</f>
        <v>233.090751194095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2020-09-21T02:12:00Z</dcterms:created>
  <dcterms:modified xsi:type="dcterms:W3CDTF">2021-10-11T02:40:50Z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