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整体自评表（评分）" sheetId="3" state="hidden" r:id="rId1"/>
    <sheet name="整体自评表（不评分）" sheetId="9" r:id="rId2"/>
  </sheets>
  <definedNames>
    <definedName name="_xlnm.Print_Area" localSheetId="1">'整体自评表（不评分）'!$A$1:$I$66</definedName>
    <definedName name="_xlnm.Print_Titles" localSheetId="1">'整体自评表（不评分）'!$1:$3</definedName>
  </definedNames>
  <calcPr calcId="144525"/>
</workbook>
</file>

<file path=xl/sharedStrings.xml><?xml version="1.0" encoding="utf-8"?>
<sst xmlns="http://schemas.openxmlformats.org/spreadsheetml/2006/main" count="195" uniqueCount="139">
  <si>
    <t>附件3：</t>
  </si>
  <si>
    <t>部门（单位）整体支出绩效自评表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</si>
  <si>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年度）</t>
    </r>
  </si>
  <si>
    <t>部门（单位）名称</t>
  </si>
  <si>
    <t>年度
主要
任务
完成
情况</t>
  </si>
  <si>
    <t>任务名称</t>
  </si>
  <si>
    <t>完成情况</t>
  </si>
  <si>
    <t>全年预算数
（A，万元）</t>
  </si>
  <si>
    <t>全年执行数
（B，万元）</t>
  </si>
  <si>
    <t>分值
(10分）</t>
  </si>
  <si>
    <t>执行率（B/A)</t>
  </si>
  <si>
    <t>得分</t>
  </si>
  <si>
    <t>其中：
  财政拨款</t>
  </si>
  <si>
    <t>任务1</t>
  </si>
  <si>
    <t>任务2</t>
  </si>
  <si>
    <t>任务3</t>
  </si>
  <si>
    <t>……</t>
  </si>
  <si>
    <t>金额合计</t>
  </si>
  <si>
    <t>年度
总体
目标
完成
情况</t>
  </si>
  <si>
    <t>年初设定目标</t>
  </si>
  <si>
    <t>年度总体目标完成情况综述</t>
  </si>
  <si>
    <t xml:space="preserve"> 目标1：
 目标2：
 目标3：
 ……</t>
  </si>
  <si>
    <t xml:space="preserve"> 目标1完成情况：
 目标2完成情况：
 目标3完成情况：
 ……</t>
  </si>
  <si>
    <t>年
度
绩
效
指
标
完
成
情
况</t>
  </si>
  <si>
    <t>一级指标</t>
  </si>
  <si>
    <t>二级指标</t>
  </si>
  <si>
    <t>三级指标</t>
  </si>
  <si>
    <t>分值</t>
  </si>
  <si>
    <t>年度指标值</t>
  </si>
  <si>
    <t>全年实际值</t>
  </si>
  <si>
    <t>评价得分说明</t>
  </si>
  <si>
    <t>产
出
指
标
（50分）</t>
  </si>
  <si>
    <t>数量指标</t>
  </si>
  <si>
    <t>质量指标</t>
  </si>
  <si>
    <t>时效指标</t>
  </si>
  <si>
    <t>成本指标</t>
  </si>
  <si>
    <t>效
益
指
标
（30分）</t>
  </si>
  <si>
    <t>经济效益
指标</t>
  </si>
  <si>
    <t>社会效益
指标</t>
  </si>
  <si>
    <t>生态效益
指标</t>
  </si>
  <si>
    <t>可持续影响
指标</t>
  </si>
  <si>
    <t>满意度
指标
（10分）</t>
  </si>
  <si>
    <t>服务对象
满意度指标</t>
  </si>
  <si>
    <t>总分</t>
  </si>
  <si>
    <t>部门（水利局）整体支出绩效自评表</t>
  </si>
  <si>
    <t>（2020年度）</t>
  </si>
  <si>
    <t>全南县水利局</t>
  </si>
  <si>
    <t>水利工程维养及标准化管理建设</t>
  </si>
  <si>
    <t>农村安全饮水工程</t>
  </si>
  <si>
    <t>全南县2020年农业水价综合改革</t>
  </si>
  <si>
    <t>任务4</t>
  </si>
  <si>
    <t>全南县水生态文明试点镇、村建设</t>
  </si>
  <si>
    <t>任务5</t>
  </si>
  <si>
    <t>全南县水资源补助</t>
  </si>
  <si>
    <t>任务6</t>
  </si>
  <si>
    <t>全南县社迳乡周屋屋、龙源坝镇镇头、陂头镇竹山圩防洪工程</t>
  </si>
  <si>
    <t>任务7</t>
  </si>
  <si>
    <t>全南县2020年水土保持重点建设工程</t>
  </si>
  <si>
    <t>任务8</t>
  </si>
  <si>
    <t>全南县水资源管理制度考核</t>
  </si>
  <si>
    <t>任务9</t>
  </si>
  <si>
    <t>2019全南县山洪灾防治项目（山洪灾害应急演练、小型水库安全管理员培训、山洪灾害防治宣传等）</t>
  </si>
  <si>
    <t>任务10</t>
  </si>
  <si>
    <t>全南县农村饮水工程维修养护项目</t>
  </si>
  <si>
    <t>任务11</t>
  </si>
  <si>
    <t>全南县小型水库工程设施维修养护项目</t>
  </si>
  <si>
    <t>任务12</t>
  </si>
  <si>
    <t>全南县山洪灾害防治非工程措施设施维修养护项目</t>
  </si>
  <si>
    <t xml:space="preserve"> 目标1：山洪灾害防治非工程措施设施维修养护县数 2、完成中小河流治理项目3个，完成小型水库维养45座 3、农村饮水工程维修养护100处，受益人口9.56万 4、水土流失综合治理面积10平方公里。
目标2：完成3座中型水库维养及标准化管理建设、3座水闸维养、公益性管理堤防维养1座
目标3：河湖岸线管理划界235.5量
目标4：完成6个生态文明材建设</t>
  </si>
  <si>
    <t xml:space="preserve"> 目标完成情况：山洪灾害防治非工程措施设施维修养护县数 2、完成中小河流治理项目3个，完成小型水库维养45座 3、农村饮水工程维修养护100处，受益人口9.56万 4、水土流失综合治理面积10平方公里。5、农村基层防汛预报预警体系建设覆盖人口数量0.1394万人　6、山洪灾害防治覆盖人口数量0.06万人、完成3座中型水库维养及标准化管理建设、3座水闸维养、公益性管理堤防维养1座、河湖岸线管理划界235.5量、完成6个生态文明材建设
</t>
  </si>
  <si>
    <t>评价简要说明</t>
  </si>
  <si>
    <t>产
出
指
标</t>
  </si>
  <si>
    <t>部门在职人数</t>
  </si>
  <si>
    <t>人</t>
  </si>
  <si>
    <t>离退休人员数</t>
  </si>
  <si>
    <t>临聘人员人数</t>
  </si>
  <si>
    <t>开展业务培训次数（期数）</t>
  </si>
  <si>
    <t>次/期</t>
  </si>
  <si>
    <t>乡镇防汛会议、山洪灾害防治预警培训、水库安全管理员培训、防治水土流失动员会（建设单位）、水利工程建设单位安全生产会议等</t>
  </si>
  <si>
    <t>全年培训人次</t>
  </si>
  <si>
    <t>人次</t>
  </si>
  <si>
    <t>年度获得的荣誉</t>
  </si>
  <si>
    <t>个</t>
  </si>
  <si>
    <t xml:space="preserve">、2020年度县级文明单位2、社会治安综合治理目标管理先进单位 3、公共机构节能工作优秀单位 4、绩效考核优秀单位。 </t>
  </si>
  <si>
    <t>预算完成率</t>
  </si>
  <si>
    <t>结转结余率</t>
  </si>
  <si>
    <t>公用经费预决算差异率</t>
  </si>
  <si>
    <t>“三公经费”控制率</t>
  </si>
  <si>
    <t>在职人数控制率</t>
  </si>
  <si>
    <t>水利工程项目”验收合格率</t>
  </si>
  <si>
    <t>项目支出绩效自评率</t>
  </si>
  <si>
    <t>固定资产利用率</t>
  </si>
  <si>
    <t>政府采购执行率</t>
  </si>
  <si>
    <t>重点工作落实完成率</t>
  </si>
  <si>
    <t>职工工资发放及时率</t>
  </si>
  <si>
    <t>每月15号以前</t>
  </si>
  <si>
    <t>为民办事及时率</t>
  </si>
  <si>
    <t>显著提高</t>
  </si>
  <si>
    <t>项目完成及时率</t>
  </si>
  <si>
    <t>按时完成</t>
  </si>
  <si>
    <t>职工工资支出成本</t>
  </si>
  <si>
    <t>万元</t>
  </si>
  <si>
    <t>人均工资成本</t>
  </si>
  <si>
    <t>公用经费支出成本</t>
  </si>
  <si>
    <t>“三公经费”支出</t>
  </si>
  <si>
    <t>固定资产净值</t>
  </si>
  <si>
    <t>效
益
指
标</t>
  </si>
  <si>
    <t>“三公经费”节约率</t>
  </si>
  <si>
    <t>行政运行成本节约率</t>
  </si>
  <si>
    <t>职工收入水平平均增幅</t>
  </si>
  <si>
    <t>保障各项工作有序开展，年终考核合格以上</t>
  </si>
  <si>
    <t>优秀或合格</t>
  </si>
  <si>
    <t>优秀</t>
  </si>
  <si>
    <t>部门预决算信息公开</t>
  </si>
  <si>
    <t>按要求公开</t>
  </si>
  <si>
    <t>维护社会稳定、和谐</t>
  </si>
  <si>
    <t>效果显著</t>
  </si>
  <si>
    <t>资助（补助）类项目资金覆盖率</t>
  </si>
  <si>
    <t>全覆盖或百分之几</t>
  </si>
  <si>
    <t>提高部门履职服务保障工作水平</t>
  </si>
  <si>
    <t>有所提高</t>
  </si>
  <si>
    <t>提高对办事群众的态度</t>
  </si>
  <si>
    <t>做到马上就办，办就办好</t>
  </si>
  <si>
    <t>节约用水宣传社会影响力</t>
  </si>
  <si>
    <t>有所提升</t>
  </si>
  <si>
    <t>减少水土流失</t>
  </si>
  <si>
    <t>15平立公里</t>
  </si>
  <si>
    <t>保护生态环境/改善人居生活环境</t>
  </si>
  <si>
    <t>国家水土保持重点建设工程项目对生态是否可持续</t>
  </si>
  <si>
    <t>可持续</t>
  </si>
  <si>
    <t>长期保障工作平稳进行</t>
  </si>
  <si>
    <t>长期平稳进行</t>
  </si>
  <si>
    <t>工程是否达到设计使用年限10年一遇</t>
  </si>
  <si>
    <t>是</t>
  </si>
  <si>
    <t>满意度
指标</t>
  </si>
  <si>
    <t>在职职工满意度</t>
  </si>
  <si>
    <t>满意/≥90%</t>
  </si>
  <si>
    <t>离退休职工满意度</t>
  </si>
  <si>
    <t>服务对象或受益群众满意度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</si>
</sst>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4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0"/>
    <xf numFmtId="0" fontId="0" fillId="0" borderId="0" xfId="49" applyFill="1" applyAlignment="1">
      <alignment vertical="center"/>
    </xf>
    <xf numFmtId="0" fontId="0" fillId="0" borderId="0" xfId="49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vertical="top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 applyProtection="1">
      <alignment horizontal="center" vertical="center" wrapText="1"/>
    </xf>
    <xf numFmtId="0" fontId="0" fillId="0" borderId="0" xfId="49" applyFill="1" applyBorder="1" applyAlignment="1">
      <alignment vertical="center" wrapText="1"/>
    </xf>
    <xf numFmtId="0" fontId="6" fillId="0" borderId="3" xfId="49" applyFont="1" applyFill="1" applyBorder="1" applyAlignment="1">
      <alignment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vertical="center" wrapText="1"/>
    </xf>
    <xf numFmtId="0" fontId="0" fillId="0" borderId="0" xfId="49" applyAlignment="1">
      <alignment vertical="center"/>
    </xf>
    <xf numFmtId="0" fontId="0" fillId="0" borderId="0" xfId="49" applyAlignment="1">
      <alignment vertical="center" wrapText="1"/>
    </xf>
    <xf numFmtId="0" fontId="11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left" vertical="top" wrapText="1"/>
    </xf>
    <xf numFmtId="0" fontId="6" fillId="0" borderId="10" xfId="49" applyFont="1" applyBorder="1" applyAlignment="1">
      <alignment horizontal="left" vertical="top" wrapText="1"/>
    </xf>
    <xf numFmtId="0" fontId="6" fillId="0" borderId="3" xfId="49" applyFont="1" applyBorder="1" applyAlignment="1">
      <alignment horizontal="left" vertical="top" wrapText="1"/>
    </xf>
    <xf numFmtId="0" fontId="6" fillId="0" borderId="6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2" borderId="1" xfId="11" applyNumberFormat="1" applyFont="1" applyFill="1" applyBorder="1" applyAlignment="1" applyProtection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showGridLines="0" workbookViewId="0">
      <selection activeCell="C4" sqref="C4:K4"/>
    </sheetView>
  </sheetViews>
  <sheetFormatPr defaultColWidth="9" defaultRowHeight="14.25"/>
  <cols>
    <col min="1" max="1" width="6" style="34" customWidth="1"/>
    <col min="2" max="2" width="8.5" style="34" customWidth="1"/>
    <col min="3" max="3" width="9.625" style="34" customWidth="1"/>
    <col min="4" max="4" width="18.125" style="34" customWidth="1"/>
    <col min="5" max="5" width="10.5" style="34" customWidth="1"/>
    <col min="6" max="6" width="10.375" style="34" customWidth="1"/>
    <col min="7" max="7" width="10.5" style="34" customWidth="1"/>
    <col min="8" max="8" width="9.75" style="34" customWidth="1"/>
    <col min="9" max="9" width="4.75" style="34" customWidth="1"/>
    <col min="10" max="10" width="9" style="34"/>
    <col min="11" max="11" width="4.75" style="34" customWidth="1"/>
    <col min="12" max="16384" width="9" style="34"/>
  </cols>
  <sheetData>
    <row r="1" s="33" customFormat="1" ht="16.5" customHeight="1" spans="1:3">
      <c r="A1" s="35" t="s">
        <v>0</v>
      </c>
      <c r="B1" s="36"/>
      <c r="C1" s="36"/>
    </row>
    <row r="2" ht="23.2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8" customHeight="1" spans="1:1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ht="21.95" customHeight="1" spans="1:1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39" t="s">
        <v>4</v>
      </c>
      <c r="B5" s="39" t="s">
        <v>5</v>
      </c>
      <c r="C5" s="39" t="s">
        <v>6</v>
      </c>
      <c r="D5" s="39"/>
      <c r="E5" s="39" t="s">
        <v>7</v>
      </c>
      <c r="F5" s="39"/>
      <c r="G5" s="39" t="s">
        <v>8</v>
      </c>
      <c r="H5" s="39"/>
      <c r="I5" s="39" t="s">
        <v>9</v>
      </c>
      <c r="J5" s="39" t="s">
        <v>10</v>
      </c>
      <c r="K5" s="39" t="s">
        <v>11</v>
      </c>
    </row>
    <row r="6" ht="30" customHeight="1" spans="1:11">
      <c r="A6" s="39"/>
      <c r="B6" s="39"/>
      <c r="C6" s="39"/>
      <c r="D6" s="39"/>
      <c r="E6" s="39"/>
      <c r="F6" s="40" t="s">
        <v>12</v>
      </c>
      <c r="G6" s="39"/>
      <c r="H6" s="40" t="s">
        <v>12</v>
      </c>
      <c r="I6" s="39"/>
      <c r="J6" s="39"/>
      <c r="K6" s="39"/>
    </row>
    <row r="7" spans="1:11">
      <c r="A7" s="39"/>
      <c r="B7" s="39" t="s">
        <v>13</v>
      </c>
      <c r="C7" s="39"/>
      <c r="D7" s="39"/>
      <c r="E7" s="39"/>
      <c r="F7" s="39"/>
      <c r="G7" s="39"/>
      <c r="H7" s="39"/>
      <c r="I7" s="54">
        <v>10</v>
      </c>
      <c r="J7" s="55" t="e">
        <f t="shared" ref="J7:J12" si="0">G7/E7</f>
        <v>#DIV/0!</v>
      </c>
      <c r="K7" s="54"/>
    </row>
    <row r="8" spans="1:11">
      <c r="A8" s="39"/>
      <c r="B8" s="39" t="s">
        <v>14</v>
      </c>
      <c r="C8" s="39"/>
      <c r="D8" s="39"/>
      <c r="E8" s="39"/>
      <c r="F8" s="39"/>
      <c r="G8" s="39"/>
      <c r="H8" s="39"/>
      <c r="I8" s="54"/>
      <c r="J8" s="55" t="e">
        <f t="shared" si="0"/>
        <v>#DIV/0!</v>
      </c>
      <c r="K8" s="54"/>
    </row>
    <row r="9" spans="1:11">
      <c r="A9" s="39"/>
      <c r="B9" s="39" t="s">
        <v>15</v>
      </c>
      <c r="C9" s="39"/>
      <c r="D9" s="39"/>
      <c r="E9" s="39"/>
      <c r="F9" s="39"/>
      <c r="G9" s="39"/>
      <c r="H9" s="39"/>
      <c r="I9" s="54"/>
      <c r="J9" s="55" t="e">
        <f t="shared" si="0"/>
        <v>#DIV/0!</v>
      </c>
      <c r="K9" s="54"/>
    </row>
    <row r="10" spans="1:11">
      <c r="A10" s="39"/>
      <c r="B10" s="39" t="s">
        <v>16</v>
      </c>
      <c r="C10" s="39"/>
      <c r="D10" s="39"/>
      <c r="E10" s="39"/>
      <c r="F10" s="39"/>
      <c r="G10" s="39"/>
      <c r="H10" s="39"/>
      <c r="I10" s="39"/>
      <c r="J10" s="55" t="e">
        <f t="shared" si="0"/>
        <v>#DIV/0!</v>
      </c>
      <c r="K10" s="39"/>
    </row>
    <row r="11" spans="1:11">
      <c r="A11" s="39"/>
      <c r="B11" s="39"/>
      <c r="C11" s="39"/>
      <c r="D11" s="39"/>
      <c r="E11" s="39"/>
      <c r="F11" s="39"/>
      <c r="G11" s="39"/>
      <c r="H11" s="39"/>
      <c r="I11" s="39"/>
      <c r="J11" s="55" t="e">
        <f t="shared" si="0"/>
        <v>#DIV/0!</v>
      </c>
      <c r="K11" s="39"/>
    </row>
    <row r="12" spans="1:11">
      <c r="A12" s="39"/>
      <c r="B12" s="39" t="s">
        <v>17</v>
      </c>
      <c r="C12" s="39"/>
      <c r="D12" s="39"/>
      <c r="E12" s="41" t="str">
        <f t="shared" ref="E12:H12" si="1">IF(SUM(E7:E11)=0,"",SUM(E7:E11))</f>
        <v/>
      </c>
      <c r="F12" s="41" t="str">
        <f t="shared" si="1"/>
        <v/>
      </c>
      <c r="G12" s="41" t="str">
        <f t="shared" si="1"/>
        <v/>
      </c>
      <c r="H12" s="41" t="str">
        <f t="shared" si="1"/>
        <v/>
      </c>
      <c r="I12" s="41">
        <f>SUM(I7:I11)</f>
        <v>10</v>
      </c>
      <c r="J12" s="55" t="e">
        <f t="shared" si="0"/>
        <v>#VALUE!</v>
      </c>
      <c r="K12" s="41">
        <f>SUM(K7:K11)</f>
        <v>0</v>
      </c>
    </row>
    <row r="13" ht="21.95" customHeight="1" spans="1:11">
      <c r="A13" s="39" t="s">
        <v>18</v>
      </c>
      <c r="B13" s="42" t="s">
        <v>19</v>
      </c>
      <c r="C13" s="43"/>
      <c r="D13" s="43"/>
      <c r="E13" s="43"/>
      <c r="F13" s="44"/>
      <c r="G13" s="45" t="s">
        <v>20</v>
      </c>
      <c r="H13" s="46"/>
      <c r="I13" s="46"/>
      <c r="J13" s="46"/>
      <c r="K13" s="56"/>
    </row>
    <row r="14" ht="57" customHeight="1" spans="1:11">
      <c r="A14" s="39"/>
      <c r="B14" s="47" t="s">
        <v>21</v>
      </c>
      <c r="C14" s="48"/>
      <c r="D14" s="48"/>
      <c r="E14" s="48"/>
      <c r="F14" s="49"/>
      <c r="G14" s="47" t="s">
        <v>22</v>
      </c>
      <c r="H14" s="48"/>
      <c r="I14" s="48"/>
      <c r="J14" s="48"/>
      <c r="K14" s="49"/>
    </row>
    <row r="15" ht="21.95" customHeight="1" spans="1:11">
      <c r="A15" s="39" t="s">
        <v>23</v>
      </c>
      <c r="B15" s="39" t="s">
        <v>24</v>
      </c>
      <c r="C15" s="45" t="s">
        <v>25</v>
      </c>
      <c r="D15" s="39" t="s">
        <v>26</v>
      </c>
      <c r="E15" s="39" t="s">
        <v>27</v>
      </c>
      <c r="F15" s="39" t="s">
        <v>28</v>
      </c>
      <c r="G15" s="39" t="s">
        <v>29</v>
      </c>
      <c r="H15" s="39" t="s">
        <v>11</v>
      </c>
      <c r="I15" s="39" t="s">
        <v>30</v>
      </c>
      <c r="J15" s="39"/>
      <c r="K15" s="39"/>
    </row>
    <row r="16" spans="1:11">
      <c r="A16" s="39"/>
      <c r="B16" s="39" t="s">
        <v>31</v>
      </c>
      <c r="C16" s="50" t="s">
        <v>32</v>
      </c>
      <c r="D16" s="39"/>
      <c r="E16" s="39"/>
      <c r="F16" s="39"/>
      <c r="G16" s="39"/>
      <c r="H16" s="39"/>
      <c r="I16" s="39"/>
      <c r="J16" s="39"/>
      <c r="K16" s="39"/>
    </row>
    <row r="17" spans="1:11">
      <c r="A17" s="39"/>
      <c r="B17" s="39"/>
      <c r="C17" s="51"/>
      <c r="D17" s="39"/>
      <c r="E17" s="39"/>
      <c r="F17" s="39"/>
      <c r="G17" s="39"/>
      <c r="H17" s="39"/>
      <c r="I17" s="39"/>
      <c r="J17" s="39"/>
      <c r="K17" s="39"/>
    </row>
    <row r="18" spans="1:11">
      <c r="A18" s="39"/>
      <c r="B18" s="39"/>
      <c r="C18" s="52"/>
      <c r="D18" s="39"/>
      <c r="E18" s="39"/>
      <c r="F18" s="39"/>
      <c r="G18" s="39"/>
      <c r="H18" s="39"/>
      <c r="I18" s="39"/>
      <c r="J18" s="39"/>
      <c r="K18" s="39"/>
    </row>
    <row r="19" spans="1:11">
      <c r="A19" s="39"/>
      <c r="B19" s="39"/>
      <c r="C19" s="50" t="s">
        <v>33</v>
      </c>
      <c r="D19" s="39"/>
      <c r="E19" s="39"/>
      <c r="F19" s="39"/>
      <c r="G19" s="39"/>
      <c r="H19" s="39"/>
      <c r="I19" s="39"/>
      <c r="J19" s="39"/>
      <c r="K19" s="39"/>
    </row>
    <row r="20" spans="1:11">
      <c r="A20" s="39"/>
      <c r="B20" s="39"/>
      <c r="C20" s="51"/>
      <c r="D20" s="39"/>
      <c r="E20" s="39"/>
      <c r="F20" s="39"/>
      <c r="G20" s="39"/>
      <c r="H20" s="39"/>
      <c r="I20" s="39"/>
      <c r="J20" s="39"/>
      <c r="K20" s="39"/>
    </row>
    <row r="21" spans="1:11">
      <c r="A21" s="39"/>
      <c r="B21" s="39"/>
      <c r="C21" s="52"/>
      <c r="D21" s="39"/>
      <c r="E21" s="39"/>
      <c r="F21" s="39"/>
      <c r="G21" s="39"/>
      <c r="H21" s="39"/>
      <c r="I21" s="39"/>
      <c r="J21" s="39"/>
      <c r="K21" s="39"/>
    </row>
    <row r="22" spans="1:11">
      <c r="A22" s="39"/>
      <c r="B22" s="39"/>
      <c r="C22" s="50" t="s">
        <v>34</v>
      </c>
      <c r="D22" s="39"/>
      <c r="E22" s="39"/>
      <c r="F22" s="39"/>
      <c r="G22" s="39"/>
      <c r="H22" s="39"/>
      <c r="I22" s="39"/>
      <c r="J22" s="39"/>
      <c r="K22" s="39"/>
    </row>
    <row r="23" spans="1:11">
      <c r="A23" s="39"/>
      <c r="B23" s="39"/>
      <c r="C23" s="51"/>
      <c r="D23" s="39"/>
      <c r="E23" s="39"/>
      <c r="F23" s="39"/>
      <c r="G23" s="39"/>
      <c r="H23" s="39"/>
      <c r="I23" s="39"/>
      <c r="J23" s="39"/>
      <c r="K23" s="39"/>
    </row>
    <row r="24" spans="1:11">
      <c r="A24" s="39"/>
      <c r="B24" s="39"/>
      <c r="C24" s="52"/>
      <c r="D24" s="39"/>
      <c r="E24" s="39"/>
      <c r="F24" s="39"/>
      <c r="G24" s="39"/>
      <c r="H24" s="39"/>
      <c r="I24" s="39"/>
      <c r="J24" s="39"/>
      <c r="K24" s="39"/>
    </row>
    <row r="25" spans="1:11">
      <c r="A25" s="39"/>
      <c r="B25" s="39"/>
      <c r="C25" s="50" t="s">
        <v>35</v>
      </c>
      <c r="D25" s="39"/>
      <c r="E25" s="39"/>
      <c r="F25" s="39"/>
      <c r="G25" s="39"/>
      <c r="H25" s="39"/>
      <c r="I25" s="39"/>
      <c r="J25" s="39"/>
      <c r="K25" s="39"/>
    </row>
    <row r="26" spans="1:11">
      <c r="A26" s="39"/>
      <c r="B26" s="39"/>
      <c r="C26" s="51"/>
      <c r="D26" s="39"/>
      <c r="E26" s="39"/>
      <c r="F26" s="39"/>
      <c r="G26" s="39"/>
      <c r="H26" s="39"/>
      <c r="I26" s="39"/>
      <c r="J26" s="39"/>
      <c r="K26" s="39"/>
    </row>
    <row r="27" spans="1:11">
      <c r="A27" s="39"/>
      <c r="B27" s="39"/>
      <c r="C27" s="52"/>
      <c r="D27" s="39"/>
      <c r="E27" s="39"/>
      <c r="F27" s="39"/>
      <c r="G27" s="39"/>
      <c r="H27" s="39"/>
      <c r="I27" s="39"/>
      <c r="J27" s="39"/>
      <c r="K27" s="39"/>
    </row>
    <row r="28" spans="1:11">
      <c r="A28" s="39"/>
      <c r="B28" s="39"/>
      <c r="C28" s="45" t="s">
        <v>16</v>
      </c>
      <c r="D28" s="39"/>
      <c r="E28" s="39"/>
      <c r="F28" s="39"/>
      <c r="G28" s="39"/>
      <c r="H28" s="39"/>
      <c r="I28" s="39"/>
      <c r="J28" s="39"/>
      <c r="K28" s="39"/>
    </row>
    <row r="29" spans="1:11">
      <c r="A29" s="39"/>
      <c r="B29" s="39" t="s">
        <v>36</v>
      </c>
      <c r="C29" s="50" t="s">
        <v>37</v>
      </c>
      <c r="D29" s="39"/>
      <c r="E29" s="39"/>
      <c r="F29" s="39"/>
      <c r="G29" s="39"/>
      <c r="H29" s="39"/>
      <c r="I29" s="39"/>
      <c r="J29" s="39"/>
      <c r="K29" s="39"/>
    </row>
    <row r="30" spans="1:11">
      <c r="A30" s="39"/>
      <c r="B30" s="39"/>
      <c r="C30" s="51"/>
      <c r="D30" s="39"/>
      <c r="E30" s="39"/>
      <c r="F30" s="39"/>
      <c r="G30" s="39"/>
      <c r="H30" s="39"/>
      <c r="I30" s="39"/>
      <c r="J30" s="39"/>
      <c r="K30" s="39"/>
    </row>
    <row r="31" spans="1:11">
      <c r="A31" s="39"/>
      <c r="B31" s="39"/>
      <c r="C31" s="52"/>
      <c r="D31" s="39"/>
      <c r="E31" s="39"/>
      <c r="F31" s="39"/>
      <c r="G31" s="39"/>
      <c r="H31" s="39"/>
      <c r="I31" s="39"/>
      <c r="J31" s="39"/>
      <c r="K31" s="39"/>
    </row>
    <row r="32" spans="1:11">
      <c r="A32" s="39"/>
      <c r="B32" s="39"/>
      <c r="C32" s="50" t="s">
        <v>38</v>
      </c>
      <c r="D32" s="39"/>
      <c r="E32" s="39"/>
      <c r="F32" s="39"/>
      <c r="G32" s="39"/>
      <c r="H32" s="39"/>
      <c r="I32" s="39"/>
      <c r="J32" s="39"/>
      <c r="K32" s="39"/>
    </row>
    <row r="33" spans="1:11">
      <c r="A33" s="39"/>
      <c r="B33" s="39"/>
      <c r="C33" s="51"/>
      <c r="D33" s="39"/>
      <c r="E33" s="39"/>
      <c r="F33" s="39"/>
      <c r="G33" s="39"/>
      <c r="H33" s="39"/>
      <c r="I33" s="39"/>
      <c r="J33" s="39"/>
      <c r="K33" s="39"/>
    </row>
    <row r="34" spans="1:11">
      <c r="A34" s="39"/>
      <c r="B34" s="39"/>
      <c r="C34" s="52"/>
      <c r="D34" s="39"/>
      <c r="E34" s="39"/>
      <c r="F34" s="39"/>
      <c r="G34" s="39"/>
      <c r="H34" s="39"/>
      <c r="I34" s="39"/>
      <c r="J34" s="39"/>
      <c r="K34" s="39"/>
    </row>
    <row r="35" spans="1:11">
      <c r="A35" s="39"/>
      <c r="B35" s="39"/>
      <c r="C35" s="50" t="s">
        <v>39</v>
      </c>
      <c r="D35" s="39"/>
      <c r="E35" s="39"/>
      <c r="F35" s="39"/>
      <c r="G35" s="39"/>
      <c r="H35" s="39"/>
      <c r="I35" s="39"/>
      <c r="J35" s="39"/>
      <c r="K35" s="39"/>
    </row>
    <row r="36" spans="1:11">
      <c r="A36" s="39"/>
      <c r="B36" s="39"/>
      <c r="C36" s="51"/>
      <c r="D36" s="39"/>
      <c r="E36" s="39"/>
      <c r="F36" s="39"/>
      <c r="G36" s="39"/>
      <c r="H36" s="39"/>
      <c r="I36" s="39"/>
      <c r="J36" s="39"/>
      <c r="K36" s="39"/>
    </row>
    <row r="37" spans="1:11">
      <c r="A37" s="39"/>
      <c r="B37" s="39"/>
      <c r="C37" s="52"/>
      <c r="D37" s="39"/>
      <c r="E37" s="39"/>
      <c r="F37" s="39"/>
      <c r="G37" s="39"/>
      <c r="H37" s="39"/>
      <c r="I37" s="39"/>
      <c r="J37" s="39"/>
      <c r="K37" s="39"/>
    </row>
    <row r="38" spans="1:11">
      <c r="A38" s="39"/>
      <c r="B38" s="39"/>
      <c r="C38" s="50" t="s">
        <v>40</v>
      </c>
      <c r="D38" s="39"/>
      <c r="E38" s="39"/>
      <c r="F38" s="39"/>
      <c r="G38" s="39"/>
      <c r="H38" s="39"/>
      <c r="I38" s="39"/>
      <c r="J38" s="39"/>
      <c r="K38" s="39"/>
    </row>
    <row r="39" spans="1:11">
      <c r="A39" s="39"/>
      <c r="B39" s="39"/>
      <c r="C39" s="51"/>
      <c r="D39" s="39"/>
      <c r="E39" s="39"/>
      <c r="F39" s="39"/>
      <c r="G39" s="39"/>
      <c r="H39" s="39"/>
      <c r="I39" s="39"/>
      <c r="J39" s="39"/>
      <c r="K39" s="39"/>
    </row>
    <row r="40" spans="1:11">
      <c r="A40" s="39"/>
      <c r="B40" s="39"/>
      <c r="C40" s="52"/>
      <c r="D40" s="39"/>
      <c r="E40" s="39"/>
      <c r="F40" s="39"/>
      <c r="G40" s="39"/>
      <c r="H40" s="39"/>
      <c r="I40" s="39"/>
      <c r="J40" s="39"/>
      <c r="K40" s="39"/>
    </row>
    <row r="41" spans="1:11">
      <c r="A41" s="39"/>
      <c r="B41" s="39"/>
      <c r="C41" s="45" t="s">
        <v>16</v>
      </c>
      <c r="D41" s="39"/>
      <c r="E41" s="39"/>
      <c r="F41" s="39"/>
      <c r="G41" s="39"/>
      <c r="H41" s="39"/>
      <c r="I41" s="39"/>
      <c r="J41" s="39"/>
      <c r="K41" s="39"/>
    </row>
    <row r="42" spans="1:11">
      <c r="A42" s="39"/>
      <c r="B42" s="39" t="s">
        <v>41</v>
      </c>
      <c r="C42" s="50" t="s">
        <v>42</v>
      </c>
      <c r="D42" s="39"/>
      <c r="E42" s="39"/>
      <c r="F42" s="39"/>
      <c r="G42" s="39"/>
      <c r="H42" s="39"/>
      <c r="I42" s="39"/>
      <c r="J42" s="39"/>
      <c r="K42" s="39"/>
    </row>
    <row r="43" spans="1:11">
      <c r="A43" s="39"/>
      <c r="B43" s="39"/>
      <c r="C43" s="51"/>
      <c r="D43" s="39"/>
      <c r="E43" s="39"/>
      <c r="F43" s="39"/>
      <c r="G43" s="39"/>
      <c r="H43" s="39"/>
      <c r="I43" s="39"/>
      <c r="J43" s="39"/>
      <c r="K43" s="39"/>
    </row>
    <row r="44" spans="1:11">
      <c r="A44" s="39"/>
      <c r="B44" s="39"/>
      <c r="C44" s="52"/>
      <c r="D44" s="39"/>
      <c r="E44" s="39"/>
      <c r="F44" s="39"/>
      <c r="G44" s="39"/>
      <c r="H44" s="39"/>
      <c r="I44" s="39"/>
      <c r="J44" s="39"/>
      <c r="K44" s="39"/>
    </row>
    <row r="45" spans="1:11">
      <c r="A45" s="39"/>
      <c r="B45" s="39"/>
      <c r="C45" s="45" t="s">
        <v>16</v>
      </c>
      <c r="D45" s="39"/>
      <c r="E45" s="39"/>
      <c r="F45" s="39"/>
      <c r="G45" s="39"/>
      <c r="H45" s="39"/>
      <c r="I45" s="39"/>
      <c r="J45" s="39"/>
      <c r="K45" s="39"/>
    </row>
    <row r="46" ht="20.1" customHeight="1" spans="1:11">
      <c r="A46" s="53" t="s">
        <v>43</v>
      </c>
      <c r="B46" s="53"/>
      <c r="C46" s="53"/>
      <c r="D46" s="53"/>
      <c r="E46" s="41">
        <f>IF(SUM(E16:E45)=0,100,SUM(E16:E45))</f>
        <v>100</v>
      </c>
      <c r="F46" s="39"/>
      <c r="G46" s="39"/>
      <c r="H46" s="41">
        <f>IF(SUM(H16:H45)=0,100,SUM(H16:H45))</f>
        <v>100</v>
      </c>
      <c r="I46" s="45"/>
      <c r="J46" s="46"/>
      <c r="K46" s="56"/>
    </row>
  </sheetData>
  <mergeCells count="69">
    <mergeCell ref="A2:K2"/>
    <mergeCell ref="A3:K3"/>
    <mergeCell ref="A4:B4"/>
    <mergeCell ref="C4:K4"/>
    <mergeCell ref="C7:D7"/>
    <mergeCell ref="C8:D8"/>
    <mergeCell ref="C9:D9"/>
    <mergeCell ref="C10:D10"/>
    <mergeCell ref="C11:D11"/>
    <mergeCell ref="B12:D12"/>
    <mergeCell ref="B13:F13"/>
    <mergeCell ref="G13:K13"/>
    <mergeCell ref="B14:F14"/>
    <mergeCell ref="G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A46:D46"/>
    <mergeCell ref="I46:K46"/>
    <mergeCell ref="A5:A12"/>
    <mergeCell ref="A13:A14"/>
    <mergeCell ref="A15:A45"/>
    <mergeCell ref="B5:B6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E5:E6"/>
    <mergeCell ref="G5:G6"/>
    <mergeCell ref="I5:I6"/>
    <mergeCell ref="J5:J6"/>
    <mergeCell ref="K5:K6"/>
    <mergeCell ref="C5:D6"/>
  </mergeCells>
  <printOptions horizontalCentered="1"/>
  <pageMargins left="0.472222222222222" right="0.472222222222222" top="0.786805555555556" bottom="0.786805555555556" header="0.354166666666667" footer="0.393055555555556"/>
  <pageSetup paperSize="9" scale="93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tabSelected="1" view="pageBreakPreview" zoomScaleNormal="100" workbookViewId="0">
      <pane xSplit="1" ySplit="4" topLeftCell="B29" activePane="bottomRight" state="frozen"/>
      <selection/>
      <selection pane="topRight"/>
      <selection pane="bottomLeft"/>
      <selection pane="bottomRight" activeCell="L45" sqref="L45"/>
    </sheetView>
  </sheetViews>
  <sheetFormatPr defaultColWidth="9" defaultRowHeight="14.25"/>
  <cols>
    <col min="1" max="1" width="9.75" style="2" customWidth="1"/>
    <col min="2" max="2" width="8.875" style="2" customWidth="1"/>
    <col min="3" max="3" width="9.625" style="2" customWidth="1"/>
    <col min="4" max="4" width="15.125" style="2" customWidth="1"/>
    <col min="5" max="5" width="10.5" style="2" customWidth="1"/>
    <col min="6" max="6" width="9.125" style="2" customWidth="1"/>
    <col min="7" max="7" width="10.5" style="2" customWidth="1"/>
    <col min="8" max="8" width="8.875" style="2" customWidth="1"/>
    <col min="9" max="9" width="10.625" style="2" customWidth="1"/>
    <col min="10" max="16382" width="9" style="2"/>
    <col min="16383" max="16384" width="9" style="3"/>
  </cols>
  <sheetData>
    <row r="1" s="1" customFormat="1" ht="16.5" customHeight="1" spans="1:3">
      <c r="A1" s="4" t="s">
        <v>0</v>
      </c>
      <c r="B1" s="5"/>
      <c r="C1" s="5"/>
    </row>
    <row r="2" s="2" customFormat="1" ht="23.25" customHeight="1" spans="1:16384">
      <c r="A2" s="6" t="s">
        <v>44</v>
      </c>
      <c r="B2" s="6"/>
      <c r="C2" s="6"/>
      <c r="D2" s="6"/>
      <c r="E2" s="6"/>
      <c r="F2" s="6"/>
      <c r="G2" s="6"/>
      <c r="H2" s="6"/>
      <c r="I2" s="6"/>
      <c r="XFC2" s="3"/>
      <c r="XFD2" s="3"/>
    </row>
    <row r="3" s="2" customFormat="1" ht="18" customHeight="1" spans="1:16384">
      <c r="A3" s="7" t="s">
        <v>45</v>
      </c>
      <c r="B3" s="7"/>
      <c r="C3" s="7"/>
      <c r="D3" s="7"/>
      <c r="E3" s="7"/>
      <c r="F3" s="7"/>
      <c r="G3" s="7"/>
      <c r="H3" s="7"/>
      <c r="I3" s="7"/>
      <c r="XFC3" s="3"/>
      <c r="XFD3" s="3"/>
    </row>
    <row r="4" s="2" customFormat="1" ht="24" customHeight="1" spans="1:16384">
      <c r="A4" s="8" t="s">
        <v>3</v>
      </c>
      <c r="B4" s="8"/>
      <c r="C4" s="8" t="s">
        <v>46</v>
      </c>
      <c r="D4" s="8"/>
      <c r="E4" s="8"/>
      <c r="F4" s="8"/>
      <c r="G4" s="8"/>
      <c r="H4" s="8"/>
      <c r="I4" s="8"/>
      <c r="XFC4" s="3"/>
      <c r="XFD4" s="3"/>
    </row>
    <row r="5" s="2" customFormat="1" spans="1:16384">
      <c r="A5" s="8" t="s">
        <v>4</v>
      </c>
      <c r="B5" s="8" t="s">
        <v>5</v>
      </c>
      <c r="C5" s="8" t="s">
        <v>6</v>
      </c>
      <c r="D5" s="8"/>
      <c r="E5" s="9" t="s">
        <v>7</v>
      </c>
      <c r="F5" s="10"/>
      <c r="G5" s="9" t="s">
        <v>8</v>
      </c>
      <c r="H5" s="10"/>
      <c r="I5" s="8" t="s">
        <v>10</v>
      </c>
      <c r="XFC5" s="3"/>
      <c r="XFD5" s="3"/>
    </row>
    <row r="6" s="2" customFormat="1" ht="27" customHeight="1" spans="1:16384">
      <c r="A6" s="8"/>
      <c r="B6" s="8"/>
      <c r="C6" s="8"/>
      <c r="D6" s="8"/>
      <c r="E6" s="8"/>
      <c r="F6" s="11" t="s">
        <v>12</v>
      </c>
      <c r="G6" s="8"/>
      <c r="H6" s="11" t="s">
        <v>12</v>
      </c>
      <c r="I6" s="8"/>
      <c r="XFC6" s="3"/>
      <c r="XFD6" s="3"/>
    </row>
    <row r="7" s="2" customFormat="1" ht="34" customHeight="1" spans="1:16384">
      <c r="A7" s="8"/>
      <c r="B7" s="8" t="s">
        <v>13</v>
      </c>
      <c r="C7" s="8" t="s">
        <v>47</v>
      </c>
      <c r="D7" s="8"/>
      <c r="E7" s="8">
        <v>219</v>
      </c>
      <c r="F7" s="8"/>
      <c r="G7" s="8">
        <v>219</v>
      </c>
      <c r="H7" s="8"/>
      <c r="I7" s="27">
        <f>IF(E7="","",G7/E7)</f>
        <v>1</v>
      </c>
      <c r="XFC7" s="3"/>
      <c r="XFD7" s="3"/>
    </row>
    <row r="8" s="2" customFormat="1" ht="34" customHeight="1" spans="1:16384">
      <c r="A8" s="8"/>
      <c r="B8" s="8" t="s">
        <v>14</v>
      </c>
      <c r="C8" s="8" t="s">
        <v>48</v>
      </c>
      <c r="D8" s="8"/>
      <c r="E8" s="8">
        <v>5</v>
      </c>
      <c r="F8" s="8"/>
      <c r="G8" s="8">
        <v>5</v>
      </c>
      <c r="H8" s="8"/>
      <c r="I8" s="27">
        <f>IF(E8="","",G8/E8)</f>
        <v>1</v>
      </c>
      <c r="XFC8" s="3"/>
      <c r="XFD8" s="3"/>
    </row>
    <row r="9" s="2" customFormat="1" ht="34" customHeight="1" spans="1:16384">
      <c r="A9" s="8"/>
      <c r="B9" s="8" t="s">
        <v>15</v>
      </c>
      <c r="C9" s="8" t="s">
        <v>49</v>
      </c>
      <c r="D9" s="8"/>
      <c r="E9" s="8">
        <v>100</v>
      </c>
      <c r="F9" s="8"/>
      <c r="G9" s="8">
        <v>100</v>
      </c>
      <c r="H9" s="8"/>
      <c r="I9" s="27">
        <f>IF(E9="","",G9/E9)</f>
        <v>1</v>
      </c>
      <c r="XFC9" s="3"/>
      <c r="XFD9" s="3"/>
    </row>
    <row r="10" s="2" customFormat="1" ht="34" customHeight="1" spans="1:16384">
      <c r="A10" s="8"/>
      <c r="B10" s="8" t="s">
        <v>50</v>
      </c>
      <c r="C10" s="8" t="s">
        <v>51</v>
      </c>
      <c r="D10" s="8"/>
      <c r="E10" s="8">
        <v>120</v>
      </c>
      <c r="F10" s="8"/>
      <c r="G10" s="8">
        <v>120</v>
      </c>
      <c r="H10" s="8"/>
      <c r="I10" s="27">
        <f>IF(E10="","",G10/E10)</f>
        <v>1</v>
      </c>
      <c r="XFC10" s="3"/>
      <c r="XFD10" s="3"/>
    </row>
    <row r="11" s="2" customFormat="1" ht="34" customHeight="1" spans="1:16384">
      <c r="A11" s="8"/>
      <c r="B11" s="8" t="s">
        <v>52</v>
      </c>
      <c r="C11" s="8" t="s">
        <v>53</v>
      </c>
      <c r="D11" s="8"/>
      <c r="E11" s="8">
        <v>42</v>
      </c>
      <c r="F11" s="8"/>
      <c r="G11" s="8">
        <v>42</v>
      </c>
      <c r="H11" s="8"/>
      <c r="I11" s="27">
        <f>IF(E11="","",G11/E11)</f>
        <v>1</v>
      </c>
      <c r="XFC11" s="3"/>
      <c r="XFD11" s="3"/>
    </row>
    <row r="12" s="2" customFormat="1" ht="34" customHeight="1" spans="1:16384">
      <c r="A12" s="8"/>
      <c r="B12" s="8" t="s">
        <v>54</v>
      </c>
      <c r="C12" s="9" t="s">
        <v>55</v>
      </c>
      <c r="D12" s="10"/>
      <c r="E12" s="8">
        <v>716</v>
      </c>
      <c r="F12" s="8"/>
      <c r="G12" s="8">
        <v>716</v>
      </c>
      <c r="H12" s="8"/>
      <c r="I12" s="27">
        <f t="shared" ref="I12:I19" si="0">IF(E12="","",G12/E12)</f>
        <v>1</v>
      </c>
      <c r="XFC12" s="3"/>
      <c r="XFD12" s="3"/>
    </row>
    <row r="13" s="2" customFormat="1" ht="34" customHeight="1" spans="1:16384">
      <c r="A13" s="8"/>
      <c r="B13" s="8" t="s">
        <v>56</v>
      </c>
      <c r="C13" s="9" t="s">
        <v>57</v>
      </c>
      <c r="D13" s="10"/>
      <c r="E13" s="8">
        <v>360</v>
      </c>
      <c r="F13" s="8"/>
      <c r="G13" s="8">
        <v>360</v>
      </c>
      <c r="H13" s="8"/>
      <c r="I13" s="27">
        <f t="shared" si="0"/>
        <v>1</v>
      </c>
      <c r="XFC13" s="3"/>
      <c r="XFD13" s="3"/>
    </row>
    <row r="14" s="2" customFormat="1" ht="34" customHeight="1" spans="1:16384">
      <c r="A14" s="8"/>
      <c r="B14" s="8" t="s">
        <v>58</v>
      </c>
      <c r="C14" s="9" t="s">
        <v>59</v>
      </c>
      <c r="D14" s="10"/>
      <c r="E14" s="8">
        <v>5</v>
      </c>
      <c r="F14" s="8"/>
      <c r="G14" s="8">
        <v>5</v>
      </c>
      <c r="H14" s="8"/>
      <c r="I14" s="27">
        <f t="shared" si="0"/>
        <v>1</v>
      </c>
      <c r="XFC14" s="3"/>
      <c r="XFD14" s="3"/>
    </row>
    <row r="15" s="2" customFormat="1" ht="34" customHeight="1" spans="1:16384">
      <c r="A15" s="8"/>
      <c r="B15" s="8" t="s">
        <v>60</v>
      </c>
      <c r="C15" s="9" t="s">
        <v>61</v>
      </c>
      <c r="D15" s="10"/>
      <c r="E15" s="8">
        <v>10</v>
      </c>
      <c r="F15" s="8"/>
      <c r="G15" s="8">
        <v>10</v>
      </c>
      <c r="H15" s="8"/>
      <c r="I15" s="27">
        <f t="shared" si="0"/>
        <v>1</v>
      </c>
      <c r="XFC15" s="3"/>
      <c r="XFD15" s="3"/>
    </row>
    <row r="16" s="2" customFormat="1" ht="34" customHeight="1" spans="1:16384">
      <c r="A16" s="8"/>
      <c r="B16" s="8" t="s">
        <v>62</v>
      </c>
      <c r="C16" s="9" t="s">
        <v>63</v>
      </c>
      <c r="D16" s="10"/>
      <c r="E16" s="8">
        <v>67</v>
      </c>
      <c r="F16" s="8"/>
      <c r="G16" s="8">
        <v>67</v>
      </c>
      <c r="H16" s="8"/>
      <c r="I16" s="27">
        <f t="shared" si="0"/>
        <v>1</v>
      </c>
      <c r="XFC16" s="3"/>
      <c r="XFD16" s="3"/>
    </row>
    <row r="17" s="2" customFormat="1" ht="34" customHeight="1" spans="1:16384">
      <c r="A17" s="8"/>
      <c r="B17" s="8" t="s">
        <v>64</v>
      </c>
      <c r="C17" s="9" t="s">
        <v>65</v>
      </c>
      <c r="D17" s="10"/>
      <c r="E17" s="8">
        <v>82</v>
      </c>
      <c r="F17" s="8"/>
      <c r="G17" s="8">
        <v>82</v>
      </c>
      <c r="H17" s="8"/>
      <c r="I17" s="27">
        <f t="shared" si="0"/>
        <v>1</v>
      </c>
      <c r="XFC17" s="3"/>
      <c r="XFD17" s="3"/>
    </row>
    <row r="18" s="2" customFormat="1" ht="34" customHeight="1" spans="1:16384">
      <c r="A18" s="8"/>
      <c r="B18" s="8" t="s">
        <v>66</v>
      </c>
      <c r="C18" s="9" t="s">
        <v>67</v>
      </c>
      <c r="D18" s="10"/>
      <c r="E18" s="8">
        <v>9</v>
      </c>
      <c r="F18" s="8"/>
      <c r="G18" s="8">
        <v>9</v>
      </c>
      <c r="H18" s="8"/>
      <c r="I18" s="27">
        <f t="shared" si="0"/>
        <v>1</v>
      </c>
      <c r="XFC18" s="3"/>
      <c r="XFD18" s="3"/>
    </row>
    <row r="19" s="2" customFormat="1" spans="1:16384">
      <c r="A19" s="8"/>
      <c r="B19" s="8" t="s">
        <v>17</v>
      </c>
      <c r="C19" s="8"/>
      <c r="D19" s="8"/>
      <c r="E19" s="12">
        <f>SUM(E7:E18)</f>
        <v>1735</v>
      </c>
      <c r="F19" s="12" t="str">
        <f t="shared" ref="E19:H19" si="1">IF(SUM(F7:F11)=0,"",SUM(F7:F11))</f>
        <v/>
      </c>
      <c r="G19" s="12">
        <v>1735</v>
      </c>
      <c r="H19" s="12" t="str">
        <f t="shared" si="1"/>
        <v/>
      </c>
      <c r="I19" s="27">
        <f t="shared" si="0"/>
        <v>1</v>
      </c>
      <c r="XFC19" s="3"/>
      <c r="XFD19" s="3"/>
    </row>
    <row r="20" s="2" customFormat="1" ht="21.95" customHeight="1" spans="1:16384">
      <c r="A20" s="8" t="s">
        <v>18</v>
      </c>
      <c r="B20" s="8" t="s">
        <v>19</v>
      </c>
      <c r="C20" s="8"/>
      <c r="D20" s="8"/>
      <c r="E20" s="8"/>
      <c r="F20" s="8" t="s">
        <v>20</v>
      </c>
      <c r="G20" s="8"/>
      <c r="H20" s="8"/>
      <c r="I20" s="8"/>
      <c r="XFC20" s="3"/>
      <c r="XFD20" s="3"/>
    </row>
    <row r="21" s="2" customFormat="1" ht="130" customHeight="1" spans="1:16384">
      <c r="A21" s="8"/>
      <c r="B21" s="13" t="s">
        <v>68</v>
      </c>
      <c r="C21" s="13"/>
      <c r="D21" s="13"/>
      <c r="E21" s="13"/>
      <c r="F21" s="13" t="s">
        <v>69</v>
      </c>
      <c r="G21" s="13"/>
      <c r="H21" s="13"/>
      <c r="I21" s="13"/>
      <c r="O21" s="28"/>
      <c r="P21" s="28"/>
      <c r="Q21" s="28"/>
      <c r="R21" s="28"/>
      <c r="S21" s="28"/>
      <c r="T21" s="28"/>
      <c r="U21" s="28"/>
      <c r="V21" s="28"/>
      <c r="XFC21" s="3"/>
      <c r="XFD21" s="3"/>
    </row>
    <row r="22" s="2" customFormat="1" ht="21.95" customHeight="1" spans="1:16384">
      <c r="A22" s="8" t="s">
        <v>23</v>
      </c>
      <c r="B22" s="8" t="s">
        <v>24</v>
      </c>
      <c r="C22" s="9" t="s">
        <v>25</v>
      </c>
      <c r="D22" s="9" t="s">
        <v>26</v>
      </c>
      <c r="E22" s="10"/>
      <c r="F22" s="8" t="s">
        <v>28</v>
      </c>
      <c r="G22" s="8" t="s">
        <v>29</v>
      </c>
      <c r="H22" s="9" t="s">
        <v>70</v>
      </c>
      <c r="I22" s="29"/>
      <c r="O22" s="28"/>
      <c r="P22" s="28"/>
      <c r="Q22" s="28"/>
      <c r="R22" s="28"/>
      <c r="S22" s="28"/>
      <c r="T22" s="28"/>
      <c r="U22" s="28"/>
      <c r="V22" s="28"/>
      <c r="XFC22" s="3"/>
      <c r="XFD22" s="3"/>
    </row>
    <row r="23" s="2" customFormat="1" ht="16" customHeight="1" spans="1:16384">
      <c r="A23" s="8"/>
      <c r="B23" s="8" t="s">
        <v>71</v>
      </c>
      <c r="C23" s="8" t="s">
        <v>32</v>
      </c>
      <c r="D23" s="14" t="s">
        <v>72</v>
      </c>
      <c r="E23" s="15"/>
      <c r="F23" s="16" t="s">
        <v>73</v>
      </c>
      <c r="G23" s="8">
        <v>30</v>
      </c>
      <c r="H23" s="9"/>
      <c r="I23" s="29"/>
      <c r="O23" s="28"/>
      <c r="P23" s="28"/>
      <c r="Q23" s="28"/>
      <c r="R23" s="28"/>
      <c r="S23" s="28"/>
      <c r="T23" s="28"/>
      <c r="U23" s="28"/>
      <c r="V23" s="28"/>
      <c r="XFC23" s="3"/>
      <c r="XFD23" s="3"/>
    </row>
    <row r="24" s="2" customFormat="1" ht="16" customHeight="1" spans="1:16384">
      <c r="A24" s="8"/>
      <c r="B24" s="8"/>
      <c r="C24" s="8"/>
      <c r="D24" s="14" t="s">
        <v>74</v>
      </c>
      <c r="E24" s="15"/>
      <c r="F24" s="16" t="s">
        <v>73</v>
      </c>
      <c r="G24" s="8">
        <v>27</v>
      </c>
      <c r="H24" s="9"/>
      <c r="I24" s="29"/>
      <c r="O24" s="28"/>
      <c r="P24" s="28"/>
      <c r="Q24" s="30"/>
      <c r="R24" s="30"/>
      <c r="S24" s="30"/>
      <c r="T24" s="31"/>
      <c r="U24" s="31"/>
      <c r="V24" s="32"/>
      <c r="XFC24" s="3"/>
      <c r="XFD24" s="3"/>
    </row>
    <row r="25" s="2" customFormat="1" ht="16" customHeight="1" spans="1:16384">
      <c r="A25" s="8"/>
      <c r="B25" s="8"/>
      <c r="C25" s="8"/>
      <c r="D25" s="14" t="s">
        <v>75</v>
      </c>
      <c r="E25" s="15"/>
      <c r="F25" s="16" t="s">
        <v>73</v>
      </c>
      <c r="G25" s="8">
        <v>10</v>
      </c>
      <c r="H25" s="9"/>
      <c r="I25" s="29"/>
      <c r="O25" s="28"/>
      <c r="P25" s="28"/>
      <c r="Q25" s="30"/>
      <c r="R25" s="30"/>
      <c r="S25" s="30"/>
      <c r="T25" s="31"/>
      <c r="U25" s="31"/>
      <c r="V25" s="32"/>
      <c r="XFC25" s="3"/>
      <c r="XFD25" s="3"/>
    </row>
    <row r="26" s="2" customFormat="1" ht="75" customHeight="1" spans="1:16384">
      <c r="A26" s="8"/>
      <c r="B26" s="8"/>
      <c r="C26" s="8"/>
      <c r="D26" s="14" t="s">
        <v>76</v>
      </c>
      <c r="E26" s="15"/>
      <c r="F26" s="16" t="s">
        <v>77</v>
      </c>
      <c r="G26" s="8">
        <v>10</v>
      </c>
      <c r="H26" s="14" t="s">
        <v>78</v>
      </c>
      <c r="I26" s="15"/>
      <c r="O26" s="30"/>
      <c r="P26" s="30"/>
      <c r="Q26" s="30"/>
      <c r="R26" s="30"/>
      <c r="S26" s="30"/>
      <c r="T26" s="31"/>
      <c r="U26" s="31"/>
      <c r="V26" s="32"/>
      <c r="XFC26" s="3"/>
      <c r="XFD26" s="3"/>
    </row>
    <row r="27" s="2" customFormat="1" ht="16" customHeight="1" spans="1:16384">
      <c r="A27" s="8"/>
      <c r="B27" s="8"/>
      <c r="C27" s="8"/>
      <c r="D27" s="14" t="s">
        <v>79</v>
      </c>
      <c r="E27" s="15"/>
      <c r="F27" s="16" t="s">
        <v>80</v>
      </c>
      <c r="G27" s="8">
        <v>987</v>
      </c>
      <c r="H27" s="9"/>
      <c r="I27" s="29"/>
      <c r="O27" s="30"/>
      <c r="P27" s="30"/>
      <c r="Q27" s="30"/>
      <c r="R27" s="30"/>
      <c r="S27" s="30"/>
      <c r="T27" s="31"/>
      <c r="U27" s="31"/>
      <c r="V27" s="32"/>
      <c r="XFC27" s="3"/>
      <c r="XFD27" s="3"/>
    </row>
    <row r="28" s="2" customFormat="1" ht="90" customHeight="1" spans="1:16384">
      <c r="A28" s="8"/>
      <c r="B28" s="8"/>
      <c r="C28" s="8"/>
      <c r="D28" s="14" t="s">
        <v>81</v>
      </c>
      <c r="E28" s="15"/>
      <c r="F28" s="16" t="s">
        <v>82</v>
      </c>
      <c r="G28" s="8">
        <v>4</v>
      </c>
      <c r="H28" s="9" t="s">
        <v>83</v>
      </c>
      <c r="I28" s="10"/>
      <c r="O28" s="30"/>
      <c r="P28" s="30"/>
      <c r="Q28" s="30"/>
      <c r="R28" s="30"/>
      <c r="S28" s="30"/>
      <c r="T28" s="31"/>
      <c r="U28" s="31"/>
      <c r="V28" s="32"/>
      <c r="XFC28" s="3"/>
      <c r="XFD28" s="3"/>
    </row>
    <row r="29" s="2" customFormat="1" ht="18" customHeight="1" spans="1:16384">
      <c r="A29" s="8"/>
      <c r="B29" s="8"/>
      <c r="C29" s="17" t="s">
        <v>33</v>
      </c>
      <c r="D29" s="9" t="s">
        <v>84</v>
      </c>
      <c r="E29" s="10"/>
      <c r="F29" s="18">
        <v>1</v>
      </c>
      <c r="G29" s="18">
        <v>1</v>
      </c>
      <c r="H29" s="9"/>
      <c r="I29" s="10"/>
      <c r="O29" s="30"/>
      <c r="P29" s="30"/>
      <c r="Q29" s="30"/>
      <c r="R29" s="30"/>
      <c r="S29" s="30"/>
      <c r="T29" s="31"/>
      <c r="U29" s="31"/>
      <c r="V29" s="32"/>
      <c r="XFC29" s="3"/>
      <c r="XFD29" s="3"/>
    </row>
    <row r="30" s="2" customFormat="1" ht="18" customHeight="1" spans="1:16384">
      <c r="A30" s="8"/>
      <c r="B30" s="8"/>
      <c r="C30" s="17"/>
      <c r="D30" s="9" t="s">
        <v>85</v>
      </c>
      <c r="E30" s="10"/>
      <c r="F30" s="18">
        <v>1</v>
      </c>
      <c r="G30" s="18">
        <v>1</v>
      </c>
      <c r="H30" s="9"/>
      <c r="I30" s="10"/>
      <c r="O30" s="30"/>
      <c r="P30" s="30"/>
      <c r="Q30" s="30"/>
      <c r="R30" s="30"/>
      <c r="S30" s="30"/>
      <c r="T30" s="31"/>
      <c r="U30" s="31"/>
      <c r="V30" s="32"/>
      <c r="XFC30" s="3"/>
      <c r="XFD30" s="3"/>
    </row>
    <row r="31" s="2" customFormat="1" ht="18" customHeight="1" spans="1:16384">
      <c r="A31" s="8"/>
      <c r="B31" s="8"/>
      <c r="C31" s="17"/>
      <c r="D31" s="9" t="s">
        <v>86</v>
      </c>
      <c r="E31" s="10"/>
      <c r="F31" s="18">
        <v>1</v>
      </c>
      <c r="G31" s="18">
        <v>1</v>
      </c>
      <c r="H31" s="9"/>
      <c r="I31" s="10"/>
      <c r="O31" s="30"/>
      <c r="P31" s="30"/>
      <c r="Q31" s="30"/>
      <c r="R31" s="30"/>
      <c r="S31" s="30"/>
      <c r="T31" s="31"/>
      <c r="U31" s="31"/>
      <c r="V31" s="32"/>
      <c r="XFC31" s="3"/>
      <c r="XFD31" s="3"/>
    </row>
    <row r="32" s="2" customFormat="1" ht="18" customHeight="1" spans="1:16384">
      <c r="A32" s="8"/>
      <c r="B32" s="8"/>
      <c r="C32" s="17"/>
      <c r="D32" s="9" t="s">
        <v>87</v>
      </c>
      <c r="E32" s="10"/>
      <c r="F32" s="18">
        <v>1</v>
      </c>
      <c r="G32" s="18">
        <v>1</v>
      </c>
      <c r="H32" s="9"/>
      <c r="I32" s="10"/>
      <c r="O32" s="30"/>
      <c r="P32" s="30"/>
      <c r="Q32" s="30"/>
      <c r="R32" s="30"/>
      <c r="S32" s="30"/>
      <c r="T32" s="31"/>
      <c r="U32" s="31"/>
      <c r="V32" s="32"/>
      <c r="XFC32" s="3"/>
      <c r="XFD32" s="3"/>
    </row>
    <row r="33" s="2" customFormat="1" ht="18" customHeight="1" spans="1:16384">
      <c r="A33" s="8"/>
      <c r="B33" s="8"/>
      <c r="C33" s="17"/>
      <c r="D33" s="9" t="s">
        <v>88</v>
      </c>
      <c r="E33" s="10"/>
      <c r="F33" s="19">
        <v>30</v>
      </c>
      <c r="G33" s="19">
        <v>30</v>
      </c>
      <c r="H33" s="9"/>
      <c r="I33" s="10"/>
      <c r="O33" s="30"/>
      <c r="P33" s="30"/>
      <c r="Q33" s="30"/>
      <c r="R33" s="30"/>
      <c r="S33" s="30"/>
      <c r="T33" s="31"/>
      <c r="U33" s="31"/>
      <c r="V33" s="32"/>
      <c r="XFC33" s="3"/>
      <c r="XFD33" s="3"/>
    </row>
    <row r="34" s="2" customFormat="1" ht="18" customHeight="1" spans="1:16384">
      <c r="A34" s="8"/>
      <c r="B34" s="8"/>
      <c r="C34" s="17"/>
      <c r="D34" s="9" t="s">
        <v>89</v>
      </c>
      <c r="E34" s="10"/>
      <c r="F34" s="18">
        <v>1</v>
      </c>
      <c r="G34" s="18">
        <v>1</v>
      </c>
      <c r="H34" s="9"/>
      <c r="I34" s="10"/>
      <c r="O34" s="30"/>
      <c r="P34" s="30"/>
      <c r="Q34" s="30"/>
      <c r="R34" s="30"/>
      <c r="S34" s="30"/>
      <c r="T34" s="31"/>
      <c r="U34" s="31"/>
      <c r="V34" s="32"/>
      <c r="XFC34" s="3"/>
      <c r="XFD34" s="3"/>
    </row>
    <row r="35" s="2" customFormat="1" ht="18" customHeight="1" spans="1:16384">
      <c r="A35" s="8"/>
      <c r="B35" s="8"/>
      <c r="C35" s="17"/>
      <c r="D35" s="9" t="s">
        <v>90</v>
      </c>
      <c r="E35" s="10"/>
      <c r="F35" s="18">
        <v>1</v>
      </c>
      <c r="G35" s="18">
        <v>1</v>
      </c>
      <c r="H35" s="9"/>
      <c r="I35" s="10"/>
      <c r="O35" s="30"/>
      <c r="P35" s="30"/>
      <c r="Q35" s="30"/>
      <c r="R35" s="30"/>
      <c r="S35" s="30"/>
      <c r="T35" s="31"/>
      <c r="U35" s="31"/>
      <c r="V35" s="32"/>
      <c r="XFC35" s="3"/>
      <c r="XFD35" s="3"/>
    </row>
    <row r="36" s="2" customFormat="1" ht="18" customHeight="1" spans="1:16384">
      <c r="A36" s="8"/>
      <c r="B36" s="8"/>
      <c r="C36" s="17"/>
      <c r="D36" s="9" t="s">
        <v>91</v>
      </c>
      <c r="E36" s="10"/>
      <c r="F36" s="18">
        <v>1</v>
      </c>
      <c r="G36" s="18">
        <v>1</v>
      </c>
      <c r="H36" s="9"/>
      <c r="I36" s="29"/>
      <c r="O36" s="30"/>
      <c r="P36" s="30"/>
      <c r="Q36" s="30"/>
      <c r="R36" s="30"/>
      <c r="S36" s="30"/>
      <c r="T36" s="31"/>
      <c r="U36" s="31"/>
      <c r="V36" s="32"/>
      <c r="XFC36" s="3"/>
      <c r="XFD36" s="3"/>
    </row>
    <row r="37" s="2" customFormat="1" ht="18" customHeight="1" spans="1:16384">
      <c r="A37" s="8"/>
      <c r="B37" s="8"/>
      <c r="C37" s="17"/>
      <c r="D37" s="9" t="s">
        <v>92</v>
      </c>
      <c r="E37" s="10"/>
      <c r="F37" s="18">
        <v>1</v>
      </c>
      <c r="G37" s="18">
        <v>1</v>
      </c>
      <c r="H37" s="9"/>
      <c r="I37" s="29"/>
      <c r="O37" s="30"/>
      <c r="P37" s="30"/>
      <c r="Q37" s="30"/>
      <c r="R37" s="30"/>
      <c r="S37" s="30"/>
      <c r="T37" s="31"/>
      <c r="U37" s="30"/>
      <c r="V37" s="30"/>
      <c r="XFC37" s="3"/>
      <c r="XFD37" s="3"/>
    </row>
    <row r="38" s="2" customFormat="1" ht="18" customHeight="1" spans="1:16384">
      <c r="A38" s="8"/>
      <c r="B38" s="8"/>
      <c r="C38" s="20"/>
      <c r="D38" s="9" t="s">
        <v>93</v>
      </c>
      <c r="E38" s="10"/>
      <c r="F38" s="18">
        <v>1</v>
      </c>
      <c r="G38" s="18">
        <v>1</v>
      </c>
      <c r="H38" s="9"/>
      <c r="I38" s="29"/>
      <c r="O38" s="30"/>
      <c r="P38" s="30"/>
      <c r="Q38" s="30"/>
      <c r="R38" s="30"/>
      <c r="S38" s="30"/>
      <c r="T38" s="31"/>
      <c r="U38" s="31"/>
      <c r="V38" s="32"/>
      <c r="XFC38" s="3"/>
      <c r="XFD38" s="3"/>
    </row>
    <row r="39" s="2" customFormat="1" ht="30" customHeight="1" spans="1:16384">
      <c r="A39" s="8"/>
      <c r="B39" s="8"/>
      <c r="C39" s="21" t="s">
        <v>34</v>
      </c>
      <c r="D39" s="14" t="s">
        <v>94</v>
      </c>
      <c r="E39" s="15"/>
      <c r="F39" s="16" t="s">
        <v>95</v>
      </c>
      <c r="G39" s="16" t="s">
        <v>95</v>
      </c>
      <c r="H39" s="9"/>
      <c r="I39" s="29"/>
      <c r="XFC39" s="3"/>
      <c r="XFD39" s="3"/>
    </row>
    <row r="40" s="2" customFormat="1" ht="16" customHeight="1" spans="1:16384">
      <c r="A40" s="8"/>
      <c r="B40" s="8"/>
      <c r="C40" s="17"/>
      <c r="D40" s="14" t="s">
        <v>96</v>
      </c>
      <c r="E40" s="15"/>
      <c r="F40" s="16" t="s">
        <v>97</v>
      </c>
      <c r="G40" s="16" t="s">
        <v>97</v>
      </c>
      <c r="H40" s="9"/>
      <c r="I40" s="29"/>
      <c r="XFC40" s="3"/>
      <c r="XFD40" s="3"/>
    </row>
    <row r="41" s="2" customFormat="1" ht="16" customHeight="1" spans="1:16384">
      <c r="A41" s="8"/>
      <c r="B41" s="8"/>
      <c r="C41" s="20"/>
      <c r="D41" s="14" t="s">
        <v>98</v>
      </c>
      <c r="E41" s="15"/>
      <c r="F41" s="16" t="s">
        <v>99</v>
      </c>
      <c r="G41" s="16" t="s">
        <v>99</v>
      </c>
      <c r="H41" s="9"/>
      <c r="I41" s="29"/>
      <c r="XFC41" s="3"/>
      <c r="XFD41" s="3"/>
    </row>
    <row r="42" s="2" customFormat="1" ht="16" customHeight="1" spans="1:16384">
      <c r="A42" s="8"/>
      <c r="B42" s="8"/>
      <c r="C42" s="17" t="s">
        <v>35</v>
      </c>
      <c r="D42" s="14" t="s">
        <v>100</v>
      </c>
      <c r="E42" s="15"/>
      <c r="F42" s="16" t="s">
        <v>101</v>
      </c>
      <c r="G42" s="16">
        <v>279</v>
      </c>
      <c r="H42" s="9"/>
      <c r="I42" s="29"/>
      <c r="XFC42" s="3"/>
      <c r="XFD42" s="3"/>
    </row>
    <row r="43" s="2" customFormat="1" ht="16" customHeight="1" spans="1:16384">
      <c r="A43" s="8"/>
      <c r="B43" s="8"/>
      <c r="C43" s="17"/>
      <c r="D43" s="14" t="s">
        <v>102</v>
      </c>
      <c r="E43" s="15"/>
      <c r="F43" s="16" t="s">
        <v>101</v>
      </c>
      <c r="G43" s="16">
        <v>0.69</v>
      </c>
      <c r="H43" s="9"/>
      <c r="I43" s="29"/>
      <c r="XFC43" s="3"/>
      <c r="XFD43" s="3"/>
    </row>
    <row r="44" s="2" customFormat="1" ht="16" customHeight="1" spans="1:16384">
      <c r="A44" s="8"/>
      <c r="B44" s="8"/>
      <c r="C44" s="17"/>
      <c r="D44" s="14" t="s">
        <v>103</v>
      </c>
      <c r="E44" s="15"/>
      <c r="F44" s="8">
        <v>27.84</v>
      </c>
      <c r="G44" s="8">
        <v>27.84</v>
      </c>
      <c r="H44" s="9"/>
      <c r="I44" s="29"/>
      <c r="XFC44" s="3"/>
      <c r="XFD44" s="3"/>
    </row>
    <row r="45" s="2" customFormat="1" ht="16" customHeight="1" spans="1:16384">
      <c r="A45" s="8"/>
      <c r="B45" s="8"/>
      <c r="C45" s="17"/>
      <c r="D45" s="14" t="s">
        <v>104</v>
      </c>
      <c r="E45" s="15"/>
      <c r="F45" s="8">
        <v>14.74</v>
      </c>
      <c r="G45" s="8">
        <v>14.74</v>
      </c>
      <c r="H45" s="9"/>
      <c r="I45" s="29"/>
      <c r="XFC45" s="3"/>
      <c r="XFD45" s="3"/>
    </row>
    <row r="46" s="2" customFormat="1" ht="16" customHeight="1" spans="1:16384">
      <c r="A46" s="8"/>
      <c r="B46" s="8"/>
      <c r="C46" s="20"/>
      <c r="D46" s="14" t="s">
        <v>105</v>
      </c>
      <c r="E46" s="15"/>
      <c r="F46" s="8">
        <v>113.76</v>
      </c>
      <c r="G46" s="8">
        <v>113.76</v>
      </c>
      <c r="H46" s="9"/>
      <c r="I46" s="29"/>
      <c r="XFC46" s="3"/>
      <c r="XFD46" s="3"/>
    </row>
    <row r="47" s="2" customFormat="1" ht="16" customHeight="1" spans="1:16384">
      <c r="A47" s="8"/>
      <c r="B47" s="8" t="s">
        <v>106</v>
      </c>
      <c r="C47" s="21" t="s">
        <v>37</v>
      </c>
      <c r="D47" s="9" t="s">
        <v>107</v>
      </c>
      <c r="E47" s="10"/>
      <c r="F47" s="22">
        <v>0.3</v>
      </c>
      <c r="G47" s="22">
        <v>0.3</v>
      </c>
      <c r="H47" s="9"/>
      <c r="I47" s="29"/>
      <c r="XFC47" s="3"/>
      <c r="XFD47" s="3"/>
    </row>
    <row r="48" s="2" customFormat="1" ht="16" customHeight="1" spans="1:16384">
      <c r="A48" s="8"/>
      <c r="B48" s="8"/>
      <c r="C48" s="17"/>
      <c r="D48" s="9" t="s">
        <v>108</v>
      </c>
      <c r="E48" s="10"/>
      <c r="F48" s="22">
        <v>0.1</v>
      </c>
      <c r="G48" s="22">
        <v>0.1</v>
      </c>
      <c r="H48" s="9"/>
      <c r="I48" s="29"/>
      <c r="XFC48" s="3"/>
      <c r="XFD48" s="3"/>
    </row>
    <row r="49" s="2" customFormat="1" ht="16" customHeight="1" spans="1:16384">
      <c r="A49" s="8"/>
      <c r="B49" s="8"/>
      <c r="C49" s="20"/>
      <c r="D49" s="9" t="s">
        <v>109</v>
      </c>
      <c r="E49" s="10"/>
      <c r="F49" s="22">
        <v>0.05</v>
      </c>
      <c r="G49" s="22">
        <v>0.05</v>
      </c>
      <c r="H49" s="9"/>
      <c r="I49" s="29"/>
      <c r="XFC49" s="3"/>
      <c r="XFD49" s="3"/>
    </row>
    <row r="50" s="2" customFormat="1" ht="25" customHeight="1" spans="1:16384">
      <c r="A50" s="8"/>
      <c r="B50" s="8"/>
      <c r="C50" s="21" t="s">
        <v>38</v>
      </c>
      <c r="D50" s="9" t="s">
        <v>110</v>
      </c>
      <c r="E50" s="10"/>
      <c r="F50" s="8" t="s">
        <v>111</v>
      </c>
      <c r="G50" s="8" t="s">
        <v>112</v>
      </c>
      <c r="H50" s="9"/>
      <c r="I50" s="29"/>
      <c r="XFC50" s="3"/>
      <c r="XFD50" s="3"/>
    </row>
    <row r="51" s="2" customFormat="1" ht="25" customHeight="1" spans="1:16384">
      <c r="A51" s="8"/>
      <c r="B51" s="8"/>
      <c r="C51" s="17"/>
      <c r="D51" s="9" t="s">
        <v>113</v>
      </c>
      <c r="E51" s="10"/>
      <c r="F51" s="8" t="s">
        <v>114</v>
      </c>
      <c r="G51" s="8" t="s">
        <v>114</v>
      </c>
      <c r="H51" s="9"/>
      <c r="I51" s="29"/>
      <c r="XFC51" s="3"/>
      <c r="XFD51" s="3"/>
    </row>
    <row r="52" s="2" customFormat="1" ht="25" customHeight="1" spans="1:16384">
      <c r="A52" s="8"/>
      <c r="B52" s="8"/>
      <c r="C52" s="17"/>
      <c r="D52" s="9" t="s">
        <v>115</v>
      </c>
      <c r="E52" s="10"/>
      <c r="F52" s="8" t="s">
        <v>116</v>
      </c>
      <c r="G52" s="8" t="s">
        <v>116</v>
      </c>
      <c r="H52" s="9"/>
      <c r="I52" s="29"/>
      <c r="XFC52" s="3"/>
      <c r="XFD52" s="3"/>
    </row>
    <row r="53" s="2" customFormat="1" ht="25" customHeight="1" spans="1:16384">
      <c r="A53" s="8"/>
      <c r="B53" s="8"/>
      <c r="C53" s="17"/>
      <c r="D53" s="9" t="s">
        <v>117</v>
      </c>
      <c r="E53" s="10"/>
      <c r="F53" s="8" t="s">
        <v>118</v>
      </c>
      <c r="G53" s="8" t="s">
        <v>118</v>
      </c>
      <c r="H53" s="9"/>
      <c r="I53" s="29"/>
      <c r="XFC53" s="3"/>
      <c r="XFD53" s="3"/>
    </row>
    <row r="54" s="2" customFormat="1" ht="25" customHeight="1" spans="1:16384">
      <c r="A54" s="8"/>
      <c r="B54" s="8"/>
      <c r="C54" s="17"/>
      <c r="D54" s="9" t="s">
        <v>119</v>
      </c>
      <c r="E54" s="10"/>
      <c r="F54" s="8" t="s">
        <v>120</v>
      </c>
      <c r="G54" s="8" t="s">
        <v>120</v>
      </c>
      <c r="H54" s="9"/>
      <c r="I54" s="29"/>
      <c r="XFC54" s="3"/>
      <c r="XFD54" s="3"/>
    </row>
    <row r="55" s="2" customFormat="1" ht="25" customHeight="1" spans="1:16384">
      <c r="A55" s="8"/>
      <c r="B55" s="8"/>
      <c r="C55" s="17"/>
      <c r="D55" s="9" t="s">
        <v>121</v>
      </c>
      <c r="E55" s="10"/>
      <c r="F55" s="8" t="s">
        <v>122</v>
      </c>
      <c r="G55" s="8" t="s">
        <v>122</v>
      </c>
      <c r="H55" s="9"/>
      <c r="I55" s="29"/>
      <c r="XFC55" s="3"/>
      <c r="XFD55" s="3"/>
    </row>
    <row r="56" s="2" customFormat="1" ht="25" customHeight="1" spans="1:16384">
      <c r="A56" s="8"/>
      <c r="B56" s="8"/>
      <c r="C56" s="17"/>
      <c r="D56" s="9" t="s">
        <v>123</v>
      </c>
      <c r="E56" s="10"/>
      <c r="F56" s="8" t="s">
        <v>124</v>
      </c>
      <c r="G56" s="8" t="s">
        <v>124</v>
      </c>
      <c r="H56" s="9"/>
      <c r="I56" s="29"/>
      <c r="XFC56" s="3"/>
      <c r="XFD56" s="3"/>
    </row>
    <row r="57" s="2" customFormat="1" ht="16" customHeight="1" spans="1:16384">
      <c r="A57" s="8"/>
      <c r="B57" s="8"/>
      <c r="C57" s="21" t="s">
        <v>39</v>
      </c>
      <c r="D57" s="9" t="s">
        <v>125</v>
      </c>
      <c r="E57" s="10"/>
      <c r="F57" s="8" t="s">
        <v>126</v>
      </c>
      <c r="G57" s="8" t="s">
        <v>126</v>
      </c>
      <c r="H57" s="9"/>
      <c r="I57" s="29"/>
      <c r="XFC57" s="3"/>
      <c r="XFD57" s="3"/>
    </row>
    <row r="58" s="2" customFormat="1" ht="16" customHeight="1" spans="1:16384">
      <c r="A58" s="8"/>
      <c r="B58" s="8"/>
      <c r="C58" s="17"/>
      <c r="D58" s="9" t="s">
        <v>127</v>
      </c>
      <c r="E58" s="10"/>
      <c r="F58" s="8"/>
      <c r="G58" s="8"/>
      <c r="H58" s="9"/>
      <c r="I58" s="29"/>
      <c r="XFC58" s="3"/>
      <c r="XFD58" s="3"/>
    </row>
    <row r="59" s="2" customFormat="1" ht="16" customHeight="1" spans="1:16384">
      <c r="A59" s="8"/>
      <c r="B59" s="8"/>
      <c r="C59" s="20"/>
      <c r="D59" s="9"/>
      <c r="E59" s="10"/>
      <c r="F59" s="8"/>
      <c r="G59" s="8"/>
      <c r="H59" s="9"/>
      <c r="I59" s="29"/>
      <c r="XFC59" s="3"/>
      <c r="XFD59" s="3"/>
    </row>
    <row r="60" s="2" customFormat="1" ht="30" customHeight="1" spans="1:16384">
      <c r="A60" s="8"/>
      <c r="B60" s="8"/>
      <c r="C60" s="21" t="s">
        <v>40</v>
      </c>
      <c r="D60" s="23" t="s">
        <v>128</v>
      </c>
      <c r="E60" s="24"/>
      <c r="F60" s="8" t="s">
        <v>129</v>
      </c>
      <c r="G60" s="8" t="s">
        <v>129</v>
      </c>
      <c r="H60" s="9"/>
      <c r="I60" s="29"/>
      <c r="XFC60" s="3"/>
      <c r="XFD60" s="3"/>
    </row>
    <row r="61" s="2" customFormat="1" ht="29" customHeight="1" spans="1:16384">
      <c r="A61" s="8"/>
      <c r="B61" s="8"/>
      <c r="C61" s="17"/>
      <c r="D61" s="14" t="s">
        <v>130</v>
      </c>
      <c r="E61" s="15"/>
      <c r="F61" s="8" t="s">
        <v>131</v>
      </c>
      <c r="G61" s="8" t="s">
        <v>131</v>
      </c>
      <c r="H61" s="9"/>
      <c r="I61" s="29"/>
      <c r="XFC61" s="3"/>
      <c r="XFD61" s="3"/>
    </row>
    <row r="62" s="2" customFormat="1" ht="23" customHeight="1" spans="1:16384">
      <c r="A62" s="8"/>
      <c r="B62" s="8"/>
      <c r="C62" s="20"/>
      <c r="D62" s="23" t="s">
        <v>132</v>
      </c>
      <c r="E62" s="24"/>
      <c r="F62" s="8" t="s">
        <v>133</v>
      </c>
      <c r="G62" s="8" t="s">
        <v>133</v>
      </c>
      <c r="H62" s="9"/>
      <c r="I62" s="29"/>
      <c r="XFC62" s="3"/>
      <c r="XFD62" s="3"/>
    </row>
    <row r="63" s="2" customFormat="1" ht="16" customHeight="1" spans="1:16384">
      <c r="A63" s="8"/>
      <c r="B63" s="8" t="s">
        <v>134</v>
      </c>
      <c r="C63" s="21" t="s">
        <v>42</v>
      </c>
      <c r="D63" s="9" t="s">
        <v>135</v>
      </c>
      <c r="E63" s="10"/>
      <c r="F63" s="25" t="s">
        <v>136</v>
      </c>
      <c r="G63" s="26">
        <v>0.98</v>
      </c>
      <c r="H63" s="9"/>
      <c r="I63" s="29"/>
      <c r="XFC63" s="3"/>
      <c r="XFD63" s="3"/>
    </row>
    <row r="64" s="2" customFormat="1" ht="16" customHeight="1" spans="1:16384">
      <c r="A64" s="8"/>
      <c r="B64" s="8"/>
      <c r="C64" s="17"/>
      <c r="D64" s="9" t="s">
        <v>137</v>
      </c>
      <c r="E64" s="10"/>
      <c r="F64" s="8" t="s">
        <v>136</v>
      </c>
      <c r="G64" s="26">
        <v>1</v>
      </c>
      <c r="H64" s="9"/>
      <c r="I64" s="29"/>
      <c r="XFC64" s="3"/>
      <c r="XFD64" s="3"/>
    </row>
    <row r="65" s="2" customFormat="1" ht="16" customHeight="1" spans="1:16384">
      <c r="A65" s="8"/>
      <c r="B65" s="8"/>
      <c r="C65" s="20"/>
      <c r="D65" s="9" t="s">
        <v>138</v>
      </c>
      <c r="E65" s="10"/>
      <c r="F65" s="8" t="s">
        <v>136</v>
      </c>
      <c r="G65" s="26">
        <v>1</v>
      </c>
      <c r="H65" s="9"/>
      <c r="I65" s="29"/>
      <c r="XFC65" s="3"/>
      <c r="XFD65" s="3"/>
    </row>
    <row r="66" s="2" customFormat="1" ht="16" customHeight="1" spans="1:16384">
      <c r="A66" s="8"/>
      <c r="B66" s="8"/>
      <c r="C66" s="9" t="s">
        <v>16</v>
      </c>
      <c r="D66" s="9"/>
      <c r="E66" s="10"/>
      <c r="F66" s="8"/>
      <c r="G66" s="8"/>
      <c r="H66" s="9"/>
      <c r="I66" s="29"/>
      <c r="XFC66" s="3"/>
      <c r="XFD66" s="3"/>
    </row>
  </sheetData>
  <mergeCells count="126">
    <mergeCell ref="A2:I2"/>
    <mergeCell ref="A3:I3"/>
    <mergeCell ref="A4:B4"/>
    <mergeCell ref="C4:I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19:D19"/>
    <mergeCell ref="B20:E20"/>
    <mergeCell ref="F20:I20"/>
    <mergeCell ref="B21:E21"/>
    <mergeCell ref="F21:I21"/>
    <mergeCell ref="D22:E22"/>
    <mergeCell ref="H22:I22"/>
    <mergeCell ref="D23:E23"/>
    <mergeCell ref="H23:I23"/>
    <mergeCell ref="D24:E24"/>
    <mergeCell ref="Q24:R24"/>
    <mergeCell ref="U24:V24"/>
    <mergeCell ref="D25:E25"/>
    <mergeCell ref="D26:E26"/>
    <mergeCell ref="H26:I26"/>
    <mergeCell ref="O26:P26"/>
    <mergeCell ref="D27:E27"/>
    <mergeCell ref="O27:P27"/>
    <mergeCell ref="Q27:R27"/>
    <mergeCell ref="D28:E28"/>
    <mergeCell ref="H28:I28"/>
    <mergeCell ref="D29:E29"/>
    <mergeCell ref="D30:E30"/>
    <mergeCell ref="D31:E31"/>
    <mergeCell ref="D32:E32"/>
    <mergeCell ref="D33:E33"/>
    <mergeCell ref="D34:E34"/>
    <mergeCell ref="D35:E35"/>
    <mergeCell ref="D36:E36"/>
    <mergeCell ref="H36:I36"/>
    <mergeCell ref="O36:P36"/>
    <mergeCell ref="Q36:R36"/>
    <mergeCell ref="D37:E37"/>
    <mergeCell ref="H37:I37"/>
    <mergeCell ref="O37:P37"/>
    <mergeCell ref="Q37:R37"/>
    <mergeCell ref="U37:V37"/>
    <mergeCell ref="D38:E38"/>
    <mergeCell ref="H38:I38"/>
    <mergeCell ref="O38:P38"/>
    <mergeCell ref="Q38:R38"/>
    <mergeCell ref="D39:E39"/>
    <mergeCell ref="H39:I39"/>
    <mergeCell ref="D40:E40"/>
    <mergeCell ref="H40:I40"/>
    <mergeCell ref="D41:E41"/>
    <mergeCell ref="H41:I41"/>
    <mergeCell ref="D42:E42"/>
    <mergeCell ref="D43:E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D53:E53"/>
    <mergeCell ref="D54:E54"/>
    <mergeCell ref="D55:E55"/>
    <mergeCell ref="D56:E56"/>
    <mergeCell ref="D57:E57"/>
    <mergeCell ref="H57:I57"/>
    <mergeCell ref="D58:E58"/>
    <mergeCell ref="H58:I58"/>
    <mergeCell ref="D59:E59"/>
    <mergeCell ref="H59:I59"/>
    <mergeCell ref="D60:E60"/>
    <mergeCell ref="H60:I60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D66:E66"/>
    <mergeCell ref="H66:I66"/>
    <mergeCell ref="A5:A19"/>
    <mergeCell ref="A20:A21"/>
    <mergeCell ref="A22:A66"/>
    <mergeCell ref="B5:B6"/>
    <mergeCell ref="B23:B46"/>
    <mergeCell ref="B47:B62"/>
    <mergeCell ref="B63:B66"/>
    <mergeCell ref="C23:C28"/>
    <mergeCell ref="C29:C38"/>
    <mergeCell ref="C39:C41"/>
    <mergeCell ref="C42:C46"/>
    <mergeCell ref="C47:C49"/>
    <mergeCell ref="C50:C56"/>
    <mergeCell ref="C57:C59"/>
    <mergeCell ref="C60:C62"/>
    <mergeCell ref="C63:C65"/>
    <mergeCell ref="E5:E6"/>
    <mergeCell ref="G5:G6"/>
    <mergeCell ref="I5:I6"/>
    <mergeCell ref="C5:D6"/>
  </mergeCells>
  <printOptions horizontalCentered="1"/>
  <pageMargins left="0.554861111111111" right="0.554861111111111" top="0.60625" bottom="0.60625" header="0.5" footer="0.5"/>
  <pageSetup paperSize="9" scale="89" orientation="portrait" horizontalDpi="600"/>
  <headerFooter>
    <oddFooter>&amp;C第 &amp;P 页，共 &amp;N 页</oddFooter>
  </headerFooter>
  <rowBreaks count="2" manualBreakCount="2">
    <brk id="21" max="8" man="1"/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整体自评表（评分）</vt:lpstr>
      <vt:lpstr>整体自评表（不评分）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肖燕</dc:creator>
  <cp:lastModifiedBy>Administrator</cp:lastModifiedBy>
  <dcterms:created xsi:type="dcterms:W3CDTF">2016-05-24T07:44:00Z</dcterms:created>
  <cp:lastPrinted>2017-06-28T08:01:00Z</cp:lastPrinted>
  <dcterms:modified xsi:type="dcterms:W3CDTF">2022-04-08T02:57:10Z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F54DE81FB9754FCEACADB1A997D13DA3</vt:lpwstr>
  </property>
</Properties>
</file>