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9" activeTab="12"/>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三公表" sheetId="8" r:id="rId8"/>
    <sheet name="政府性基金预算支出表" sheetId="9" r:id="rId9"/>
    <sheet name="支出总表（引用）" sheetId="10" r:id="rId10"/>
    <sheet name="财拨总表（引用）" sheetId="11" r:id="rId11"/>
    <sheet name="国有资本经营预算支出表" sheetId="12" r:id="rId12"/>
    <sheet name="部门整体支出绩效目标表" sheetId="13" r:id="rId13"/>
    <sheet name="重点项目绩效目标表" sheetId="14" r:id="rId14"/>
  </sheets>
  <definedNames>
    <definedName name="_xlnm.Print_Area" localSheetId="0">'封面'!$A$1:$P$20</definedName>
    <definedName name="_xlnm.Print_Titles" localSheetId="1">'收支预算总表'!$A:$D,'收支预算总表'!$1:$4</definedName>
    <definedName name="_xlnm.Print_Area" localSheetId="1">'收支预算总表'!$A$1:$D$24</definedName>
    <definedName name="_xlnm.Print_Titles" localSheetId="2">'部门收入总表'!$A:$O,'部门收入总表'!$1:$5</definedName>
    <definedName name="_xlnm.Print_Area" localSheetId="2">'部门收入总表'!$A$1:$O$12</definedName>
    <definedName name="_xlnm.Print_Titles" localSheetId="3">'部门支出总表'!$A:$H,'部门支出总表'!$1:$5</definedName>
    <definedName name="_xlnm.Print_Area" localSheetId="3">'部门支出总表'!$A$1:$H$13</definedName>
    <definedName name="_xlnm.Print_Titles" localSheetId="4">'财拨收支总表'!$A:$F,'财拨收支总表'!$1:$5</definedName>
    <definedName name="_xlnm.Print_Area" localSheetId="4">'财拨收支总表'!$A$1:$F$20</definedName>
    <definedName name="_xlnm.Print_Titles" localSheetId="5">'一般公共预算支出表'!$A:$E,'一般公共预算支出表'!$1:$5</definedName>
    <definedName name="_xlnm.Print_Area" localSheetId="5">'一般公共预算支出表'!$A$1:$E$12</definedName>
    <definedName name="_xlnm.Print_Titles" localSheetId="6">'一般公共预算基本支出表'!$A:$E,'一般公共预算基本支出表'!$1:$5</definedName>
    <definedName name="_xlnm.Print_Area" localSheetId="6">'一般公共预算基本支出表'!$A$1:$E$32</definedName>
    <definedName name="_xlnm.Print_Titles" localSheetId="7">'三公表'!$A:$G,'三公表'!$1:$5</definedName>
    <definedName name="_xlnm.Print_Area" localSheetId="7">'三公表'!$A$1:$G$8</definedName>
    <definedName name="_xlnm.Print_Titles" localSheetId="8">'政府性基金预算支出表'!$A:$E,'政府性基金预算支出表'!$1:$5</definedName>
    <definedName name="_xlnm.Print_Area" localSheetId="8">'政府性基金预算支出表'!$A$1:$E$7</definedName>
    <definedName name="_xlnm.Print_Titles" localSheetId="9">'支出总表（引用）'!$A:$C,'支出总表（引用）'!$1:$6</definedName>
    <definedName name="_xlnm.Print_Area" localSheetId="9">'支出总表（引用）'!$A$1:$C$14</definedName>
    <definedName name="_xlnm.Print_Titles" localSheetId="10">'财拨总表（引用）'!$A:$D,'财拨总表（引用）'!$1:$6</definedName>
    <definedName name="_xlnm.Print_Area" localSheetId="10">'财拨总表（引用）'!$A$1:$D$23</definedName>
  </definedNames>
  <calcPr fullCalcOnLoad="1"/>
</workbook>
</file>

<file path=xl/sharedStrings.xml><?xml version="1.0" encoding="utf-8"?>
<sst xmlns="http://schemas.openxmlformats.org/spreadsheetml/2006/main" count="377" uniqueCount="251">
  <si>
    <t>总计</t>
  </si>
  <si>
    <t>2021年部门预算表</t>
  </si>
  <si>
    <t>部门名称：</t>
  </si>
  <si>
    <t>编制日期：</t>
  </si>
  <si>
    <t>编制单位：</t>
  </si>
  <si>
    <t>单位负责人签章：</t>
  </si>
  <si>
    <t>财务负责人签章：</t>
  </si>
  <si>
    <t>制表人签章：</t>
  </si>
  <si>
    <t>收支预算总表</t>
  </si>
  <si>
    <t>填报单位:103001全南县人民政府办公室</t>
  </si>
  <si>
    <t>单位：元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</si>
  <si>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</si>
  <si>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</si>
  <si>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</si>
  <si>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</si>
  <si>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</si>
  <si>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</si>
  <si>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</si>
  <si>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</si>
  <si>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</si>
  <si>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</si>
  <si>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</si>
  <si>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</si>
  <si>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</si>
  <si>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</si>
  <si>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</si>
  <si>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</si>
  <si>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</si>
  <si>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</si>
  <si>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</si>
  <si>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</si>
  <si>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</si>
  <si>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</si>
  <si>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</si>
  <si>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</si>
  <si>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</si>
  <si>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</si>
  <si>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</si>
  <si>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</si>
  <si>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</si>
  <si>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</si>
  <si>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</si>
  <si>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</si>
  <si>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</si>
  <si>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</si>
  <si>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</si>
  <si>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</si>
  <si>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</si>
  <si>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</si>
  <si>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</si>
  <si>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</si>
  <si>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</si>
  <si>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</si>
  <si>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一般公共服务支出</t>
  </si>
  <si>
    <t>　03</t>
  </si>
  <si>
    <t>　政府办公厅（室）及相关机构事务</t>
  </si>
  <si>
    <t>　　2010301</t>
  </si>
  <si>
    <t>　　行政运行</t>
  </si>
  <si>
    <t>208</t>
  </si>
  <si>
    <t>社会保障和就业支出</t>
  </si>
  <si>
    <t>　05</t>
  </si>
  <si>
    <t>　行政事业单位养老支出</t>
  </si>
  <si>
    <t>　　2080501</t>
  </si>
  <si>
    <t>　　行政单位离退休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</si>
  <si>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</si>
  <si>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</si>
  <si>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</si>
  <si>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</si>
  <si>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</si>
  <si>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</si>
  <si>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</si>
  <si>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</si>
  <si>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</si>
  <si>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</si>
  <si>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</si>
  <si>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</si>
  <si>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</si>
  <si>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</si>
  <si>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</si>
  <si>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</si>
  <si>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</si>
  <si>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</si>
  <si>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</si>
  <si>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</si>
  <si>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</si>
  <si>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</si>
  <si>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</si>
  <si>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</si>
  <si>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</si>
  <si>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一般公共预算基本支出表</t>
  </si>
  <si>
    <t>支出经济分类科目</t>
  </si>
  <si>
    <t>人员经费</t>
  </si>
  <si>
    <t>公用经费</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</si>
  <si>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</si>
  <si>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</si>
  <si>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</si>
  <si>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</si>
  <si>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</si>
  <si>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</si>
  <si>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</si>
  <si>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</si>
  <si>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</si>
  <si>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</si>
  <si>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</si>
  <si>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</si>
  <si>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30112</t>
  </si>
  <si>
    <t>　其他社会保障缴费</t>
  </si>
  <si>
    <t>　30113</t>
  </si>
  <si>
    <t>　住房公积金</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</si>
  <si>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</si>
  <si>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</si>
  <si>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</si>
  <si>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</si>
  <si>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</si>
  <si>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</si>
  <si>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</si>
  <si>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</si>
  <si>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</si>
  <si>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</si>
  <si>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</si>
  <si>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</si>
  <si>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</si>
  <si>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</si>
  <si>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</si>
  <si>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</si>
  <si>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</si>
  <si>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</si>
  <si>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</si>
  <si>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</si>
  <si>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</si>
  <si>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</si>
  <si>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30231</t>
  </si>
  <si>
    <t>　公务用车运行维护费</t>
  </si>
  <si>
    <t>　30239</t>
  </si>
  <si>
    <t>　其他交通费用</t>
  </si>
  <si>
    <t>　30299</t>
  </si>
  <si>
    <t>　其他商品和服务支出</t>
  </si>
  <si>
    <t>303</t>
  </si>
  <si>
    <t>对个人和家庭的补助</t>
  </si>
  <si>
    <t>　30305</t>
  </si>
  <si>
    <t>　生活补助</t>
  </si>
  <si>
    <t>　30307</t>
  </si>
  <si>
    <t>　医疗费补助</t>
  </si>
  <si>
    <t>　30309</t>
  </si>
  <si>
    <t>　奖励金</t>
  </si>
  <si>
    <t>“三公”经费支出表</t>
  </si>
  <si>
    <t>单位编码</t>
  </si>
  <si>
    <t>单位名称</t>
  </si>
  <si>
    <t>因公出国(境)费</t>
  </si>
  <si>
    <t>公务接待费</t>
  </si>
  <si>
    <t>公务用车运行维护费</t>
  </si>
  <si>
    <t>公务用车购置</t>
  </si>
  <si>
    <t>103</t>
  </si>
  <si>
    <t>政府办</t>
  </si>
  <si>
    <t>政府性基金预算支出表</t>
  </si>
  <si>
    <t>支出预算总表</t>
  </si>
  <si>
    <t>科目名称</t>
  </si>
  <si>
    <t>财政拨款预算表</t>
  </si>
  <si>
    <t>国有资本经营预算支出表</t>
  </si>
  <si>
    <t>单位：万元</t>
  </si>
  <si>
    <t>2022年预算数</t>
  </si>
  <si>
    <t>2021年部门整体支出绩效目标表</t>
  </si>
  <si>
    <t>部门名称</t>
  </si>
  <si>
    <t>全南县人民政府办公室</t>
  </si>
  <si>
    <t>部门基本信息</t>
  </si>
  <si>
    <t>部门所属领域</t>
  </si>
  <si>
    <t>政府部门</t>
  </si>
  <si>
    <t>直属单位包括</t>
  </si>
  <si>
    <t>中共全南县委全南县人民政府接待办公室和全南县公务用车服务中心</t>
  </si>
  <si>
    <t>内设职能部门</t>
  </si>
  <si>
    <t>秘书股、综合股、信息调研股、政务公开股、事务股、督查室、值班室、外事股</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</si>
  <si>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</si>
  <si>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</si>
  <si>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</si>
  <si>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</si>
  <si>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</si>
  <si>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</si>
  <si>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</si>
  <si>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</si>
  <si>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</si>
  <si>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</si>
  <si>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</si>
  <si>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</si>
  <si>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</si>
  <si>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</si>
  <si>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</si>
  <si>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</si>
  <si>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</si>
  <si>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</si>
  <si>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</si>
  <si>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</si>
  <si>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部门在职人数</t>
  </si>
  <si>
    <t>27人</t>
  </si>
  <si>
    <t>离退休人员数</t>
  </si>
  <si>
    <t>15人</t>
  </si>
  <si>
    <t>质量指标</t>
  </si>
  <si>
    <t>预算完成率</t>
  </si>
  <si>
    <t>≥95%</t>
  </si>
  <si>
    <t>“三公经费”控制率</t>
  </si>
  <si>
    <t>≤100%</t>
  </si>
  <si>
    <t>政府采购执行率</t>
  </si>
  <si>
    <t>时效指标</t>
  </si>
  <si>
    <t>职工工资发放及时率</t>
  </si>
  <si>
    <t>每月15号以前</t>
  </si>
  <si>
    <t>为民办事及时率</t>
  </si>
  <si>
    <t>显著提高</t>
  </si>
  <si>
    <t>成本指标</t>
  </si>
  <si>
    <t>公用经费支出成本</t>
  </si>
  <si>
    <t>符合规定</t>
  </si>
  <si>
    <t>效益指标</t>
  </si>
  <si>
    <t>经济效益指标</t>
  </si>
  <si>
    <t>“三公经费”节约率</t>
  </si>
  <si>
    <t>比上年节约</t>
  </si>
  <si>
    <t>行政运行成本节约率</t>
  </si>
  <si>
    <t>下降5%</t>
  </si>
  <si>
    <t>职工收入水平平均增幅</t>
  </si>
  <si>
    <t>≥5%</t>
  </si>
  <si>
    <t>社会效益指标</t>
  </si>
  <si>
    <t>维护社会稳定、和谐发展</t>
  </si>
  <si>
    <t>效果显著</t>
  </si>
  <si>
    <t>保障各项工作有序开展，年终考核合格以上</t>
  </si>
  <si>
    <t>优秀</t>
  </si>
  <si>
    <t>满意度指标</t>
  </si>
  <si>
    <t xml:space="preserve">满意度指标 </t>
  </si>
  <si>
    <t>职工满意度</t>
  </si>
  <si>
    <t>服务对象或受益群众满意度</t>
  </si>
  <si>
    <t>重点项目绩效目标表</t>
  </si>
  <si>
    <t>(2021年度)</t>
  </si>
  <si>
    <t>项目名称</t>
  </si>
  <si>
    <t>法治政府建设工作经费</t>
  </si>
  <si>
    <t>主管部门</t>
  </si>
  <si>
    <t>实施单位</t>
  </si>
  <si>
    <t>项目属性</t>
  </si>
  <si>
    <t>当年项目</t>
  </si>
  <si>
    <t>项目日期范围</t>
  </si>
  <si>
    <t>项目资金
（万元）</t>
  </si>
  <si>
    <t xml:space="preserve"> 年度资金总额</t>
  </si>
  <si>
    <t>其中：财政拨款</t>
  </si>
  <si>
    <t>年度绩效目标</t>
  </si>
  <si>
    <t>有序推进依法治县工作，促进县政府办依法行政。</t>
  </si>
  <si>
    <t>指标值</t>
  </si>
  <si>
    <t>数量</t>
  </si>
  <si>
    <t>普法宣传</t>
  </si>
  <si>
    <t>&gt;=1次</t>
  </si>
  <si>
    <t>时效</t>
  </si>
  <si>
    <t>社会效益</t>
  </si>
  <si>
    <t>规范权利和经费的正常运行</t>
  </si>
  <si>
    <t>长期有效</t>
  </si>
  <si>
    <t>可持续影响</t>
  </si>
  <si>
    <t>满意度</t>
  </si>
  <si>
    <t>服务对象满意度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</si>
</sst>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00"/>
  </numFmts>
  <fonts count="69">
    <font>
      <sz val="10"/>
      <name val="Arial"/>
      <family val="2"/>
    </font>
    <font>
      <sz val="11"/>
      <name val="宋体"/>
      <family val="0"/>
    </font>
    <font>
      <b/>
      <sz val="18"/>
      <name val="宋体"/>
      <family val="0"/>
    </font>
    <font>
      <sz val="12"/>
      <name val="宋体"/>
      <family val="0"/>
    </font>
    <font>
      <sz val="12"/>
      <color indexed="8"/>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宋体"/>
      <family val="0"/>
    </font>
    <font>
      <sz val="11"/>
      <color indexed="8"/>
      <name val="Calibri"/>
      <family val="2"/>
    </font>
    <font>
      <sz val="10"/>
      <color indexed="8"/>
      <name val="宋体"/>
      <family val="0"/>
    </font>
    <font>
      <b/>
      <sz val="22"/>
      <color indexed="8"/>
      <name val="宋体"/>
      <family val="0"/>
    </font>
    <font>
      <sz val="20"/>
      <color indexed="8"/>
      <name val="Calibri"/>
      <family val="2"/>
    </font>
    <font>
      <b/>
      <sz val="16"/>
      <color indexed="8"/>
      <name val="宋体"/>
      <family val="0"/>
    </font>
    <font>
      <sz val="9"/>
      <color indexed="8"/>
      <name val="宋体"/>
      <family val="0"/>
    </font>
    <font>
      <b/>
      <sz val="20"/>
      <color indexed="8"/>
      <name val="宋体"/>
      <family val="0"/>
    </font>
    <font>
      <sz val="20"/>
      <color indexed="8"/>
      <name val="宋体"/>
      <family val="0"/>
    </font>
    <font>
      <sz val="12"/>
      <color indexed="8"/>
      <name val="Calibri"/>
      <family val="2"/>
    </font>
    <font>
      <sz val="20"/>
      <color indexed="8"/>
      <name val="Arial"/>
      <family val="2"/>
    </font>
    <font>
      <b/>
      <sz val="36"/>
      <color indexed="8"/>
      <name val="宋体"/>
      <family val="0"/>
    </font>
    <font>
      <sz val="18"/>
      <color indexed="8"/>
      <name val="宋体"/>
      <family val="0"/>
    </font>
    <font>
      <sz val="14"/>
      <color indexed="8"/>
      <name val="宋体"/>
      <family val="0"/>
    </font>
    <font>
      <sz val="9"/>
      <color indexed="9"/>
      <name val="宋体"/>
      <family val="0"/>
    </font>
    <font>
      <sz val="11"/>
      <color indexed="62"/>
      <name val="宋体"/>
      <family val="0"/>
    </font>
    <font>
      <b/>
      <sz val="11"/>
      <color indexed="9"/>
      <name val="宋体"/>
      <family val="0"/>
    </font>
    <font>
      <sz val="11"/>
      <color indexed="53"/>
      <name val="宋体"/>
      <family val="0"/>
    </font>
    <font>
      <sz val="11"/>
      <color indexed="16"/>
      <name val="宋体"/>
      <family val="0"/>
    </font>
    <font>
      <sz val="11"/>
      <color indexed="9"/>
      <name val="宋体"/>
      <family val="0"/>
    </font>
    <font>
      <u val="single"/>
      <sz val="11"/>
      <color indexed="12"/>
      <name val="宋体"/>
      <family val="0"/>
    </font>
    <font>
      <sz val="11"/>
      <color indexed="17"/>
      <name val="宋体"/>
      <family val="0"/>
    </font>
    <font>
      <b/>
      <sz val="11"/>
      <color indexed="5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color theme="1"/>
      <name val="宋体"/>
      <family val="0"/>
    </font>
    <font>
      <sz val="10.5"/>
      <color rgb="FF000000"/>
      <name val="宋体"/>
      <family val="0"/>
    </font>
    <font>
      <b/>
      <sz val="10.5"/>
      <color theme="1"/>
      <name val="宋体"/>
      <family val="0"/>
    </font>
    <font>
      <sz val="10.5"/>
      <color theme="1"/>
      <name val="宋体"/>
      <family val="0"/>
    </font>
    <font>
      <sz val="11"/>
      <color theme="1"/>
      <name val="宋体"/>
      <family val="0"/>
    </font>
    <font>
      <b/>
      <sz val="10.5"/>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11"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3" fillId="0" borderId="0">
      <alignment/>
      <protection/>
    </xf>
  </cellStyleXfs>
  <cellXfs count="139">
    <xf numFmtId="0" fontId="0" fillId="0" borderId="0" xfId="0" applyAlignment="1">
      <alignment/>
    </xf>
    <xf numFmtId="0" fontId="0" fillId="0" borderId="0" xfId="0" applyFont="1" applyFill="1" applyBorder="1" applyAlignment="1">
      <alignment/>
    </xf>
    <xf numFmtId="0" fontId="2" fillId="0" borderId="9"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14" fontId="3" fillId="0" borderId="9" xfId="63" applyNumberFormat="1"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62" fillId="0" borderId="9" xfId="0" applyFont="1" applyFill="1" applyBorder="1" applyAlignment="1">
      <alignment vertical="center" wrapText="1"/>
    </xf>
    <xf numFmtId="0" fontId="3" fillId="0" borderId="11"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13" xfId="63" applyFont="1" applyFill="1" applyBorder="1" applyAlignment="1">
      <alignment horizontal="center" vertical="center" wrapText="1"/>
      <protection/>
    </xf>
    <xf numFmtId="0" fontId="62" fillId="0" borderId="11" xfId="0" applyFont="1" applyFill="1" applyBorder="1" applyAlignment="1">
      <alignment horizontal="center" vertical="center" wrapText="1"/>
    </xf>
    <xf numFmtId="0" fontId="62" fillId="0" borderId="13" xfId="0" applyFont="1" applyFill="1" applyBorder="1" applyAlignment="1">
      <alignment horizontal="center" vertical="center" wrapText="1"/>
    </xf>
    <xf numFmtId="9" fontId="62" fillId="0" borderId="11" xfId="0" applyNumberFormat="1"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xf>
    <xf numFmtId="0" fontId="68" fillId="0" borderId="10"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9" fontId="1" fillId="0" borderId="17" xfId="0" applyNumberFormat="1"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11" fillId="0" borderId="0" xfId="0" applyFont="1" applyFill="1" applyBorder="1" applyAlignment="1" applyProtection="1">
      <alignment/>
      <protection/>
    </xf>
    <xf numFmtId="0" fontId="0" fillId="0" borderId="0" xfId="0" applyFont="1" applyFill="1" applyBorder="1" applyAlignment="1">
      <alignment/>
    </xf>
    <xf numFmtId="0" fontId="12"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24" xfId="0" applyFont="1" applyFill="1" applyBorder="1" applyAlignment="1" applyProtection="1">
      <alignment horizontal="center" vertical="center"/>
      <protection/>
    </xf>
    <xf numFmtId="0" fontId="4" fillId="0" borderId="24" xfId="0" applyFont="1" applyFill="1" applyBorder="1" applyAlignment="1" applyProtection="1">
      <alignment vertical="center"/>
      <protection/>
    </xf>
    <xf numFmtId="4" fontId="4" fillId="0" borderId="24" xfId="0" applyNumberFormat="1" applyFont="1" applyFill="1" applyBorder="1" applyAlignment="1" applyProtection="1">
      <alignment vertical="center"/>
      <protection/>
    </xf>
    <xf numFmtId="0" fontId="11" fillId="0" borderId="0" xfId="0" applyFont="1" applyBorder="1" applyAlignment="1" applyProtection="1">
      <alignment/>
      <protection/>
    </xf>
    <xf numFmtId="0" fontId="14" fillId="0" borderId="0" xfId="0" applyFont="1" applyBorder="1" applyAlignment="1" applyProtection="1">
      <alignment/>
      <protection/>
    </xf>
    <xf numFmtId="0" fontId="15" fillId="0" borderId="0"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49" fontId="4" fillId="0" borderId="25" xfId="0" applyNumberFormat="1" applyFont="1" applyBorder="1" applyAlignment="1" applyProtection="1">
      <alignment horizontal="left" vertical="center" wrapText="1"/>
      <protection/>
    </xf>
    <xf numFmtId="4" fontId="4" fillId="0" borderId="24" xfId="0" applyNumberFormat="1" applyFont="1" applyBorder="1" applyAlignment="1" applyProtection="1">
      <alignment horizontal="right" vertical="center"/>
      <protection/>
    </xf>
    <xf numFmtId="4" fontId="4" fillId="0" borderId="27" xfId="0" applyNumberFormat="1" applyFont="1" applyBorder="1" applyAlignment="1" applyProtection="1">
      <alignment horizontal="right" vertical="center"/>
      <protection/>
    </xf>
    <xf numFmtId="49" fontId="16" fillId="0" borderId="0" xfId="0" applyNumberFormat="1" applyFont="1" applyBorder="1" applyAlignment="1" applyProtection="1">
      <alignment/>
      <protection/>
    </xf>
    <xf numFmtId="2" fontId="16" fillId="0" borderId="0" xfId="0" applyNumberFormat="1" applyFont="1" applyBorder="1" applyAlignment="1" applyProtection="1">
      <alignment/>
      <protection/>
    </xf>
    <xf numFmtId="0" fontId="16" fillId="0" borderId="0" xfId="0" applyFont="1" applyBorder="1" applyAlignment="1" applyProtection="1">
      <alignment/>
      <protection/>
    </xf>
    <xf numFmtId="4" fontId="4" fillId="0" borderId="28" xfId="0" applyNumberFormat="1"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2" fillId="0" borderId="0" xfId="0" applyFont="1" applyBorder="1" applyAlignment="1" applyProtection="1">
      <alignment/>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4" fontId="4" fillId="0" borderId="24" xfId="0" applyNumberFormat="1" applyFont="1" applyBorder="1" applyAlignment="1" applyProtection="1">
      <alignment horizontal="right" vertical="center" wrapText="1"/>
      <protection/>
    </xf>
    <xf numFmtId="4" fontId="4" fillId="0" borderId="25" xfId="0" applyNumberFormat="1" applyFont="1" applyBorder="1" applyAlignment="1" applyProtection="1">
      <alignment horizontal="right" vertical="center" wrapText="1"/>
      <protection/>
    </xf>
    <xf numFmtId="0" fontId="18" fillId="0" borderId="0" xfId="0" applyFont="1" applyBorder="1" applyAlignment="1" applyProtection="1">
      <alignment horizontal="right"/>
      <protection/>
    </xf>
    <xf numFmtId="0" fontId="13"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19" fillId="0" borderId="0" xfId="0" applyFont="1" applyBorder="1" applyAlignment="1" applyProtection="1">
      <alignment/>
      <protection/>
    </xf>
    <xf numFmtId="0" fontId="4" fillId="0" borderId="31" xfId="0" applyFont="1" applyBorder="1" applyAlignment="1" applyProtection="1">
      <alignment horizontal="center" vertical="center"/>
      <protection/>
    </xf>
    <xf numFmtId="0" fontId="4" fillId="0" borderId="26" xfId="0" applyFont="1" applyBorder="1" applyAlignment="1" applyProtection="1">
      <alignment horizontal="center" vertical="center" wrapText="1"/>
      <protection/>
    </xf>
    <xf numFmtId="49" fontId="4" fillId="0" borderId="32" xfId="0" applyNumberFormat="1" applyFont="1" applyBorder="1" applyAlignment="1" applyProtection="1">
      <alignment horizontal="center" vertical="center" wrapText="1"/>
      <protection/>
    </xf>
    <xf numFmtId="37" fontId="4" fillId="0" borderId="32" xfId="0" applyNumberFormat="1" applyFont="1" applyBorder="1" applyAlignment="1" applyProtection="1">
      <alignment horizontal="center" vertical="center" wrapText="1"/>
      <protection/>
    </xf>
    <xf numFmtId="37" fontId="4" fillId="0" borderId="26" xfId="0" applyNumberFormat="1" applyFont="1" applyBorder="1" applyAlignment="1" applyProtection="1">
      <alignment horizontal="center" vertical="center" wrapText="1"/>
      <protection/>
    </xf>
    <xf numFmtId="4" fontId="12" fillId="0" borderId="0" xfId="0" applyNumberFormat="1"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right" vertical="center"/>
      <protection/>
    </xf>
    <xf numFmtId="4" fontId="4" fillId="0" borderId="29" xfId="0" applyNumberFormat="1" applyFont="1" applyBorder="1" applyAlignment="1" applyProtection="1">
      <alignment horizontal="center" vertical="center"/>
      <protection/>
    </xf>
    <xf numFmtId="4" fontId="4" fillId="0" borderId="25" xfId="0" applyNumberFormat="1" applyFont="1" applyBorder="1" applyAlignment="1" applyProtection="1">
      <alignment horizontal="left" vertical="center"/>
      <protection/>
    </xf>
    <xf numFmtId="4" fontId="4" fillId="0" borderId="26" xfId="0" applyNumberFormat="1" applyFont="1" applyBorder="1" applyAlignment="1" applyProtection="1">
      <alignment horizontal="right" vertical="center" wrapText="1"/>
      <protection/>
    </xf>
    <xf numFmtId="4" fontId="4" fillId="0" borderId="28" xfId="0" applyNumberFormat="1" applyFont="1" applyBorder="1" applyAlignment="1" applyProtection="1">
      <alignment vertical="center"/>
      <protection/>
    </xf>
    <xf numFmtId="49" fontId="4" fillId="0" borderId="28" xfId="0" applyNumberFormat="1" applyFont="1" applyBorder="1" applyAlignment="1" applyProtection="1">
      <alignment vertical="center"/>
      <protection/>
    </xf>
    <xf numFmtId="4" fontId="4" fillId="0" borderId="24" xfId="0" applyNumberFormat="1" applyFont="1" applyBorder="1" applyAlignment="1" applyProtection="1">
      <alignment vertical="center"/>
      <protection/>
    </xf>
    <xf numFmtId="4" fontId="4" fillId="0" borderId="33" xfId="0" applyNumberFormat="1" applyFont="1" applyBorder="1" applyAlignment="1" applyProtection="1">
      <alignment horizontal="left" vertical="center"/>
      <protection/>
    </xf>
    <xf numFmtId="4" fontId="4" fillId="0" borderId="29" xfId="0" applyNumberFormat="1" applyFont="1" applyBorder="1" applyAlignment="1" applyProtection="1">
      <alignment horizontal="right" vertical="center" wrapText="1"/>
      <protection/>
    </xf>
    <xf numFmtId="49" fontId="4" fillId="0" borderId="24" xfId="0" applyNumberFormat="1" applyFont="1" applyBorder="1" applyAlignment="1" applyProtection="1">
      <alignment vertical="center"/>
      <protection/>
    </xf>
    <xf numFmtId="4" fontId="4" fillId="0" borderId="9" xfId="0" applyNumberFormat="1" applyFont="1" applyBorder="1" applyAlignment="1" applyProtection="1">
      <alignment horizontal="left" vertical="center"/>
      <protection/>
    </xf>
    <xf numFmtId="4" fontId="4" fillId="0" borderId="34" xfId="0" applyNumberFormat="1" applyFont="1" applyBorder="1" applyAlignment="1" applyProtection="1">
      <alignment horizontal="right" vertical="center" wrapText="1"/>
      <protection/>
    </xf>
    <xf numFmtId="0" fontId="4" fillId="0" borderId="9" xfId="0" applyFont="1" applyBorder="1" applyAlignment="1" applyProtection="1">
      <alignment/>
      <protection/>
    </xf>
    <xf numFmtId="4" fontId="4" fillId="0" borderId="34" xfId="0" applyNumberFormat="1" applyFont="1" applyBorder="1" applyAlignment="1" applyProtection="1">
      <alignment horizontal="right" vertical="center"/>
      <protection/>
    </xf>
    <xf numFmtId="4" fontId="4" fillId="0" borderId="35" xfId="0" applyNumberFormat="1" applyFont="1" applyBorder="1" applyAlignment="1" applyProtection="1">
      <alignment horizontal="left" vertical="center"/>
      <protection/>
    </xf>
    <xf numFmtId="4" fontId="4" fillId="0" borderId="24" xfId="0" applyNumberFormat="1" applyFont="1" applyBorder="1" applyAlignment="1" applyProtection="1">
      <alignment horizontal="center" vertical="center"/>
      <protection/>
    </xf>
    <xf numFmtId="180" fontId="16" fillId="33" borderId="0" xfId="0" applyNumberFormat="1" applyFont="1" applyFill="1" applyBorder="1" applyAlignment="1" applyProtection="1">
      <alignment/>
      <protection/>
    </xf>
    <xf numFmtId="0" fontId="4" fillId="0" borderId="25"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4" fontId="4" fillId="0" borderId="28" xfId="0" applyNumberFormat="1" applyFont="1" applyBorder="1" applyAlignment="1" applyProtection="1">
      <alignment horizontal="right" vertical="center" wrapText="1"/>
      <protection/>
    </xf>
    <xf numFmtId="0" fontId="17" fillId="0" borderId="0" xfId="0" applyFont="1" applyBorder="1" applyAlignment="1" applyProtection="1">
      <alignment horizont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4" fontId="4" fillId="0" borderId="27" xfId="0" applyNumberFormat="1" applyFont="1" applyBorder="1" applyAlignment="1" applyProtection="1">
      <alignment horizontal="right" vertical="center" wrapText="1"/>
      <protection/>
    </xf>
    <xf numFmtId="0" fontId="4" fillId="0" borderId="24" xfId="0" applyFont="1" applyBorder="1" applyAlignment="1" applyProtection="1">
      <alignment/>
      <protection/>
    </xf>
    <xf numFmtId="4" fontId="4" fillId="0" borderId="24" xfId="0" applyNumberFormat="1" applyFont="1" applyBorder="1" applyAlignment="1" applyProtection="1">
      <alignment/>
      <protection/>
    </xf>
    <xf numFmtId="4" fontId="4" fillId="0" borderId="24" xfId="0" applyNumberFormat="1" applyFont="1" applyBorder="1" applyAlignment="1" applyProtection="1">
      <alignment horizontal="left" vertical="center"/>
      <protection/>
    </xf>
    <xf numFmtId="4" fontId="4" fillId="0" borderId="28" xfId="0" applyNumberFormat="1" applyFont="1" applyBorder="1" applyAlignment="1" applyProtection="1">
      <alignment horizontal="left" vertical="center"/>
      <protection/>
    </xf>
    <xf numFmtId="4" fontId="4" fillId="0" borderId="26" xfId="0" applyNumberFormat="1" applyFont="1" applyBorder="1" applyAlignment="1" applyProtection="1">
      <alignment horizontal="right" vertical="center"/>
      <protection/>
    </xf>
    <xf numFmtId="4" fontId="4" fillId="0" borderId="28" xfId="0" applyNumberFormat="1" applyFont="1" applyBorder="1" applyAlignment="1" applyProtection="1">
      <alignment/>
      <protection/>
    </xf>
    <xf numFmtId="0" fontId="11" fillId="0" borderId="24" xfId="0" applyFont="1" applyBorder="1" applyAlignment="1" applyProtection="1">
      <alignment/>
      <protection/>
    </xf>
    <xf numFmtId="4" fontId="11" fillId="0" borderId="24" xfId="0" applyNumberFormat="1" applyFont="1" applyBorder="1" applyAlignment="1" applyProtection="1">
      <alignment/>
      <protection/>
    </xf>
    <xf numFmtId="4" fontId="4" fillId="0" borderId="29" xfId="0" applyNumberFormat="1" applyFont="1" applyBorder="1" applyAlignment="1" applyProtection="1">
      <alignment horizontal="right" vertical="center"/>
      <protection/>
    </xf>
    <xf numFmtId="0" fontId="20" fillId="0" borderId="0" xfId="0" applyFont="1" applyBorder="1" applyAlignment="1" applyProtection="1">
      <alignment horizontal="right"/>
      <protection/>
    </xf>
    <xf numFmtId="0" fontId="21"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49" fontId="16" fillId="0" borderId="0" xfId="0" applyNumberFormat="1" applyFont="1" applyBorder="1" applyAlignment="1" applyProtection="1">
      <alignment horizontal="center" vertical="center"/>
      <protection/>
    </xf>
    <xf numFmtId="0" fontId="22" fillId="0" borderId="0" xfId="0" applyFont="1" applyBorder="1" applyAlignment="1" applyProtection="1">
      <alignment/>
      <protection/>
    </xf>
    <xf numFmtId="0" fontId="22" fillId="0" borderId="0" xfId="0" applyFont="1" applyBorder="1" applyAlignment="1" applyProtection="1">
      <alignment horizontal="center"/>
      <protection/>
    </xf>
    <xf numFmtId="0" fontId="22" fillId="0" borderId="0" xfId="0" applyFont="1" applyBorder="1" applyAlignment="1" applyProtection="1">
      <alignment horizontal="left"/>
      <protection/>
    </xf>
    <xf numFmtId="0" fontId="23" fillId="0" borderId="0" xfId="0" applyFont="1" applyBorder="1" applyAlignment="1" applyProtection="1">
      <alignment horizontal="left" vertical="top"/>
      <protection/>
    </xf>
    <xf numFmtId="0" fontId="23" fillId="0" borderId="0" xfId="0" applyFont="1" applyBorder="1" applyAlignment="1" applyProtection="1">
      <alignment/>
      <protection/>
    </xf>
    <xf numFmtId="0" fontId="22" fillId="34" borderId="0" xfId="0" applyFont="1" applyFill="1" applyBorder="1" applyAlignment="1" applyProtection="1">
      <alignment horizontal="center"/>
      <protection/>
    </xf>
    <xf numFmtId="0" fontId="5" fillId="0" borderId="0" xfId="0" applyFont="1" applyBorder="1" applyAlignment="1" applyProtection="1">
      <alignment horizontal="left" vertical="top"/>
      <protection/>
    </xf>
    <xf numFmtId="0" fontId="22" fillId="0" borderId="0" xfId="0" applyFont="1" applyBorder="1" applyAlignment="1" applyProtection="1">
      <alignment horizontal="left" vertical="top"/>
      <protection/>
    </xf>
    <xf numFmtId="3" fontId="24" fillId="34" borderId="0" xfId="0" applyNumberFormat="1" applyFont="1" applyFill="1" applyBorder="1" applyAlignment="1" applyProtection="1">
      <alignment/>
      <protection/>
    </xf>
    <xf numFmtId="4" fontId="16" fillId="0" borderId="0" xfId="0" applyNumberFormat="1" applyFont="1" applyBorder="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showGridLines="0" showZeros="0" zoomScale="55" zoomScaleNormal="55" workbookViewId="0" topLeftCell="A1">
      <selection activeCell="R14" sqref="R14"/>
    </sheetView>
  </sheetViews>
  <sheetFormatPr defaultColWidth="9.140625" defaultRowHeight="12.75" customHeight="1"/>
  <cols>
    <col min="1" max="16384" width="9.140625" style="58" customWidth="1"/>
  </cols>
  <sheetData>
    <row r="1" spans="1:21" s="58" customFormat="1" ht="25.5">
      <c r="A1" s="125"/>
      <c r="B1" s="59"/>
      <c r="C1" s="59"/>
      <c r="D1" s="59"/>
      <c r="E1" s="59"/>
      <c r="F1" s="59"/>
      <c r="G1" s="59"/>
      <c r="H1" s="59"/>
      <c r="I1" s="59"/>
      <c r="J1" s="59"/>
      <c r="K1" s="59"/>
      <c r="L1" s="59"/>
      <c r="M1" s="59"/>
      <c r="N1" s="59"/>
      <c r="O1" s="59"/>
      <c r="T1" s="69"/>
      <c r="U1" s="137" t="s">
        <v>0</v>
      </c>
    </row>
    <row r="2" s="58" customFormat="1" ht="42" customHeight="1">
      <c r="T2" s="69"/>
    </row>
    <row r="3" spans="1:20" s="58" customFormat="1" ht="61.5" customHeight="1">
      <c r="A3" s="126" t="s">
        <v>1</v>
      </c>
      <c r="B3" s="126"/>
      <c r="C3" s="126"/>
      <c r="D3" s="126"/>
      <c r="E3" s="126"/>
      <c r="F3" s="126"/>
      <c r="G3" s="126"/>
      <c r="H3" s="126"/>
      <c r="I3" s="126"/>
      <c r="J3" s="126"/>
      <c r="K3" s="126"/>
      <c r="L3" s="126"/>
      <c r="M3" s="126"/>
      <c r="N3" s="126"/>
      <c r="O3" s="126"/>
      <c r="P3" s="126"/>
      <c r="Q3" s="126"/>
      <c r="S3" s="69"/>
      <c r="T3" s="69"/>
    </row>
    <row r="4" spans="2:19" s="58" customFormat="1" ht="38.25" customHeight="1">
      <c r="B4" s="127"/>
      <c r="C4" s="127"/>
      <c r="D4" s="127"/>
      <c r="E4" s="127"/>
      <c r="F4" s="128"/>
      <c r="G4" s="128"/>
      <c r="H4" s="127"/>
      <c r="I4" s="127"/>
      <c r="J4" s="127"/>
      <c r="K4" s="127"/>
      <c r="L4" s="127"/>
      <c r="M4" s="127"/>
      <c r="N4" s="127"/>
      <c r="O4" s="127"/>
      <c r="P4" s="127"/>
      <c r="Q4" s="69"/>
      <c r="R4" s="69"/>
      <c r="S4" s="69"/>
    </row>
    <row r="5" spans="1:17" s="58" customFormat="1" ht="14.25">
      <c r="A5" s="69"/>
      <c r="B5" s="69"/>
      <c r="F5" s="69"/>
      <c r="G5" s="69"/>
      <c r="J5" s="69"/>
      <c r="K5" s="69"/>
      <c r="L5" s="69"/>
      <c r="Q5" s="69"/>
    </row>
    <row r="6" spans="2:17" s="58" customFormat="1" ht="25.5" customHeight="1">
      <c r="B6" s="69"/>
      <c r="F6" s="129" t="s">
        <v>2</v>
      </c>
      <c r="G6" s="129"/>
      <c r="H6" s="130"/>
      <c r="I6" s="130"/>
      <c r="J6" s="130"/>
      <c r="K6" s="134"/>
      <c r="L6" s="130"/>
      <c r="M6" s="134"/>
      <c r="Q6" s="69"/>
    </row>
    <row r="7" spans="2:13" s="58" customFormat="1" ht="21.75">
      <c r="B7" s="69"/>
      <c r="C7" s="69"/>
      <c r="F7" s="129"/>
      <c r="G7" s="129"/>
      <c r="H7" s="129"/>
      <c r="I7" s="129"/>
      <c r="J7" s="129"/>
      <c r="K7" s="129"/>
      <c r="L7" s="129"/>
      <c r="M7" s="129"/>
    </row>
    <row r="8" spans="3:13" s="58" customFormat="1" ht="21.75">
      <c r="C8" s="69"/>
      <c r="F8" s="129"/>
      <c r="G8" s="129"/>
      <c r="H8" s="129"/>
      <c r="I8" s="129"/>
      <c r="J8" s="129"/>
      <c r="K8" s="129"/>
      <c r="L8" s="129"/>
      <c r="M8" s="129"/>
    </row>
    <row r="9" spans="3:255" s="58" customFormat="1" ht="21.75">
      <c r="C9" s="69"/>
      <c r="D9" s="69"/>
      <c r="F9" s="129"/>
      <c r="G9" s="129"/>
      <c r="H9" s="129"/>
      <c r="I9" s="129"/>
      <c r="J9" s="129"/>
      <c r="K9" s="129"/>
      <c r="L9" s="129"/>
      <c r="M9" s="129"/>
      <c r="IS9" s="69"/>
      <c r="IT9" s="69"/>
      <c r="IU9" s="138"/>
    </row>
    <row r="10" spans="4:255" s="58" customFormat="1" ht="24.75" customHeight="1">
      <c r="D10" s="69"/>
      <c r="F10" s="131" t="s">
        <v>3</v>
      </c>
      <c r="G10" s="129"/>
      <c r="H10" s="129"/>
      <c r="I10" s="129"/>
      <c r="J10" s="129"/>
      <c r="K10" s="129"/>
      <c r="L10" s="129"/>
      <c r="M10" s="129"/>
      <c r="IS10" s="69"/>
      <c r="IU10" s="69"/>
    </row>
    <row r="11" spans="6:255" s="58" customFormat="1" ht="21.75">
      <c r="F11" s="129"/>
      <c r="G11" s="129"/>
      <c r="H11" s="129"/>
      <c r="I11" s="129"/>
      <c r="J11" s="129"/>
      <c r="K11" s="129"/>
      <c r="L11" s="129"/>
      <c r="M11" s="129"/>
      <c r="IS11" s="69"/>
      <c r="IU11" s="69"/>
    </row>
    <row r="12" spans="6:256" s="58" customFormat="1" ht="21.75">
      <c r="F12" s="129"/>
      <c r="G12" s="129"/>
      <c r="H12" s="129"/>
      <c r="I12" s="129"/>
      <c r="J12" s="129"/>
      <c r="K12" s="129"/>
      <c r="L12" s="129"/>
      <c r="M12" s="129"/>
      <c r="IU12" s="69"/>
      <c r="IV12" s="69"/>
    </row>
    <row r="13" spans="6:256" s="58" customFormat="1" ht="24.75" customHeight="1">
      <c r="F13" s="129" t="s">
        <v>4</v>
      </c>
      <c r="G13" s="129"/>
      <c r="H13" s="130"/>
      <c r="I13" s="130"/>
      <c r="J13" s="130"/>
      <c r="K13" s="134"/>
      <c r="L13" s="134"/>
      <c r="M13" s="134"/>
      <c r="IV13" s="69"/>
    </row>
    <row r="14" spans="9:256" s="58" customFormat="1" ht="14.25">
      <c r="I14" s="69"/>
      <c r="J14" s="69"/>
      <c r="K14" s="69"/>
      <c r="IV14" s="69"/>
    </row>
    <row r="15" spans="9:256" s="58" customFormat="1" ht="32.25" customHeight="1">
      <c r="I15" s="69"/>
      <c r="K15" s="69"/>
      <c r="IV15" s="69"/>
    </row>
    <row r="16" s="58" customFormat="1" ht="14.25">
      <c r="K16" s="69"/>
    </row>
    <row r="17" spans="1:15" s="58" customFormat="1" ht="31.5" customHeight="1">
      <c r="A17" s="132" t="s">
        <v>5</v>
      </c>
      <c r="B17" s="132"/>
      <c r="C17" s="132"/>
      <c r="D17" s="132"/>
      <c r="E17" s="133"/>
      <c r="F17" s="132"/>
      <c r="G17" s="132" t="s">
        <v>6</v>
      </c>
      <c r="H17" s="132"/>
      <c r="I17" s="133"/>
      <c r="J17" s="132"/>
      <c r="K17" s="132"/>
      <c r="L17" s="132"/>
      <c r="M17" s="132" t="s">
        <v>7</v>
      </c>
      <c r="N17" s="132"/>
      <c r="O17" s="135"/>
    </row>
    <row r="18" s="58" customFormat="1" ht="14.25"/>
    <row r="19" s="58" customFormat="1" ht="16.5" customHeight="1"/>
    <row r="20" s="58" customFormat="1" ht="21.75">
      <c r="J20" s="129"/>
    </row>
    <row r="21" s="58" customFormat="1" ht="14.25"/>
    <row r="22" s="58" customFormat="1" ht="14.25"/>
    <row r="23" s="58" customFormat="1" ht="30" customHeight="1"/>
    <row r="24" s="58" customFormat="1" ht="14.25"/>
    <row r="25" s="58" customFormat="1" ht="14.25"/>
    <row r="26" s="58" customFormat="1" ht="14.25"/>
    <row r="27" s="58" customFormat="1" ht="30" customHeight="1">
      <c r="P27" s="136"/>
    </row>
  </sheetData>
  <sheetProtection formatCells="0" formatColumns="0" formatRows="0" insertColumns="0" insertRows="0" insertHyperlinks="0" deleteColumns="0" deleteRows="0" sort="0" autoFilter="0" pivotTables="0"/>
  <mergeCells count="1">
    <mergeCell ref="A3:P3"/>
  </mergeCells>
  <printOptions horizontalCentered="1"/>
  <pageMargins left="0.39305555555555555" right="0.39305555555555555" top="0.7868055555555555" bottom="0.7868055555555555" header="0.5" footer="0.5902777777777778"/>
  <pageSetup horizontalDpi="300" verticalDpi="300" orientation="landscape" paperSize="9" scale="90"/>
  <headerFooter scaleWithDoc="0" alignWithMargins="0">
    <oddFooter>&amp;C&amp;12&amp;P</oddFooter>
  </headerFooter>
</worksheet>
</file>

<file path=xl/worksheets/sheet10.xml><?xml version="1.0" encoding="utf-8"?>
<worksheet xmlns="http://schemas.openxmlformats.org/spreadsheetml/2006/main" xmlns:r="http://schemas.openxmlformats.org/officeDocument/2006/relationships">
  <dimension ref="A1:O13"/>
  <sheetViews>
    <sheetView showGridLines="0" showZeros="0" workbookViewId="0" topLeftCell="A1">
      <selection activeCell="R14" sqref="R14"/>
    </sheetView>
  </sheetViews>
  <sheetFormatPr defaultColWidth="9.140625" defaultRowHeight="12.75" customHeight="1"/>
  <cols>
    <col min="1" max="1" width="48.28125" style="58" customWidth="1"/>
    <col min="2" max="2" width="26.7109375" style="58" customWidth="1"/>
    <col min="3" max="3" width="22.140625" style="58" customWidth="1"/>
    <col min="4" max="4" width="9.140625" style="58" customWidth="1"/>
    <col min="5" max="6" width="11.140625" style="58" customWidth="1"/>
    <col min="7" max="7" width="10.8515625" style="58" customWidth="1"/>
  </cols>
  <sheetData>
    <row r="1" spans="1:15" s="58" customFormat="1" ht="25.5">
      <c r="A1" s="59"/>
      <c r="B1" s="59"/>
      <c r="C1" s="59"/>
      <c r="D1" s="59"/>
      <c r="E1" s="59"/>
      <c r="F1" s="59"/>
      <c r="G1" s="59"/>
      <c r="H1" s="59"/>
      <c r="I1" s="59"/>
      <c r="J1" s="59"/>
      <c r="K1" s="59"/>
      <c r="L1" s="59"/>
      <c r="M1" s="59"/>
      <c r="N1" s="59"/>
      <c r="O1" s="59"/>
    </row>
    <row r="2" spans="1:3" s="58" customFormat="1" ht="29.25" customHeight="1">
      <c r="A2" s="60" t="s">
        <v>155</v>
      </c>
      <c r="B2" s="60"/>
      <c r="C2" s="60"/>
    </row>
    <row r="3" s="58" customFormat="1" ht="17.25" customHeight="1"/>
    <row r="4" spans="1:3" s="58" customFormat="1" ht="15.75" customHeight="1">
      <c r="A4" s="61" t="s">
        <v>156</v>
      </c>
      <c r="B4" s="62" t="s">
        <v>36</v>
      </c>
      <c r="C4" s="62" t="s">
        <v>29</v>
      </c>
    </row>
    <row r="5" spans="1:3" s="58" customFormat="1" ht="19.5" customHeight="1">
      <c r="A5" s="61"/>
      <c r="B5" s="62"/>
      <c r="C5" s="62"/>
    </row>
    <row r="6" spans="1:3" s="58" customFormat="1" ht="22.5" customHeight="1">
      <c r="A6" s="63" t="s">
        <v>50</v>
      </c>
      <c r="B6" s="63">
        <v>1</v>
      </c>
      <c r="C6" s="63">
        <v>2</v>
      </c>
    </row>
    <row r="7" spans="1:6" s="58" customFormat="1" ht="27.75" customHeight="1">
      <c r="A7" s="64" t="s">
        <v>36</v>
      </c>
      <c r="B7" s="65">
        <v>4839377.44</v>
      </c>
      <c r="C7" s="70"/>
      <c r="D7" s="69"/>
      <c r="F7" s="69"/>
    </row>
    <row r="8" spans="1:3" s="58" customFormat="1" ht="27.75" customHeight="1">
      <c r="A8" s="64" t="s">
        <v>53</v>
      </c>
      <c r="B8" s="65">
        <v>4765922</v>
      </c>
      <c r="C8" s="70"/>
    </row>
    <row r="9" spans="1:3" s="58" customFormat="1" ht="27.75" customHeight="1">
      <c r="A9" s="64" t="s">
        <v>59</v>
      </c>
      <c r="B9" s="65">
        <v>73455.44</v>
      </c>
      <c r="C9" s="70"/>
    </row>
    <row r="10" spans="1:5" s="58" customFormat="1" ht="27.75" customHeight="1">
      <c r="A10" s="67"/>
      <c r="B10" s="69"/>
      <c r="C10" s="69"/>
      <c r="E10" s="69"/>
    </row>
    <row r="11" spans="1:3" s="58" customFormat="1" ht="27.75" customHeight="1">
      <c r="A11" s="67"/>
      <c r="B11" s="69"/>
      <c r="C11" s="69"/>
    </row>
    <row r="12" spans="1:4" s="58" customFormat="1" ht="27.75" customHeight="1">
      <c r="A12" s="69"/>
      <c r="B12" s="69"/>
      <c r="C12" s="69"/>
      <c r="D12" s="69"/>
    </row>
    <row r="13" spans="1:3" s="58" customFormat="1" ht="27.75" customHeight="1">
      <c r="A13" s="69"/>
      <c r="C13" s="69"/>
    </row>
    <row r="14" s="58" customFormat="1" ht="27.75" customHeight="1"/>
  </sheetData>
  <sheetProtection formatCells="0" formatColumns="0" formatRows="0" insertColumns="0" insertRows="0" insertHyperlinks="0" deleteColumns="0" deleteRows="0" sort="0" autoFilter="0" pivotTables="0"/>
  <mergeCells count="7">
    <mergeCell ref="A2:C2"/>
    <mergeCell ref="A4:A5"/>
    <mergeCell ref="B4:B5"/>
    <mergeCell ref="C4:C5"/>
  </mergeCells>
  <printOptions horizontalCentered="1"/>
  <pageMargins left="0.39305555555555555" right="0.39305555555555555" top="0.7868055555555555" bottom="0.7868055555555555" header="0.5" footer="0.5902777777777778"/>
  <pageSetup horizontalDpi="300" verticalDpi="300" orientation="landscape" paperSize="9" scale="90"/>
  <headerFooter scaleWithDoc="0" alignWithMargins="0">
    <oddFooter>&amp;C&amp;12&amp;P</oddFooter>
  </headerFooter>
</worksheet>
</file>

<file path=xl/worksheets/sheet11.xml><?xml version="1.0" encoding="utf-8"?>
<worksheet xmlns="http://schemas.openxmlformats.org/spreadsheetml/2006/main" xmlns:r="http://schemas.openxmlformats.org/officeDocument/2006/relationships">
  <dimension ref="A1:O14"/>
  <sheetViews>
    <sheetView showGridLines="0" showZeros="0" workbookViewId="0" topLeftCell="A1">
      <selection activeCell="R14" sqref="R14"/>
    </sheetView>
  </sheetViews>
  <sheetFormatPr defaultColWidth="9.140625" defaultRowHeight="12.75" customHeight="1"/>
  <cols>
    <col min="1" max="1" width="35.28125" style="58" customWidth="1"/>
    <col min="2" max="2" width="25.140625" style="58" customWidth="1"/>
    <col min="3" max="3" width="28.8515625" style="58" customWidth="1"/>
    <col min="4" max="4" width="34.57421875" style="58" customWidth="1"/>
    <col min="5" max="9" width="9.140625" style="58" customWidth="1"/>
  </cols>
  <sheetData>
    <row r="1" spans="1:15" s="58" customFormat="1" ht="25.5">
      <c r="A1" s="59"/>
      <c r="B1" s="59"/>
      <c r="C1" s="59"/>
      <c r="D1" s="59"/>
      <c r="E1" s="59"/>
      <c r="F1" s="59"/>
      <c r="G1" s="59"/>
      <c r="H1" s="59"/>
      <c r="I1" s="59"/>
      <c r="J1" s="59"/>
      <c r="K1" s="59"/>
      <c r="L1" s="59"/>
      <c r="M1" s="59"/>
      <c r="N1" s="59"/>
      <c r="O1" s="59"/>
    </row>
    <row r="2" spans="1:4" s="58" customFormat="1" ht="29.25" customHeight="1">
      <c r="A2" s="60" t="s">
        <v>157</v>
      </c>
      <c r="B2" s="60"/>
      <c r="C2" s="60"/>
      <c r="D2" s="60"/>
    </row>
    <row r="3" s="58" customFormat="1" ht="17.25" customHeight="1"/>
    <row r="4" spans="1:4" s="58" customFormat="1" ht="21.75" customHeight="1">
      <c r="A4" s="61" t="s">
        <v>156</v>
      </c>
      <c r="B4" s="62" t="s">
        <v>38</v>
      </c>
      <c r="C4" s="62" t="s">
        <v>75</v>
      </c>
      <c r="D4" s="62" t="s">
        <v>76</v>
      </c>
    </row>
    <row r="5" spans="1:4" s="58" customFormat="1" ht="47.25" customHeight="1">
      <c r="A5" s="61"/>
      <c r="B5" s="62"/>
      <c r="C5" s="62"/>
      <c r="D5" s="62"/>
    </row>
    <row r="6" spans="1:4" s="58" customFormat="1" ht="22.5" customHeight="1">
      <c r="A6" s="63" t="s">
        <v>50</v>
      </c>
      <c r="B6" s="63">
        <v>1</v>
      </c>
      <c r="C6" s="63">
        <v>2</v>
      </c>
      <c r="D6" s="63">
        <v>3</v>
      </c>
    </row>
    <row r="7" spans="1:4" s="58" customFormat="1" ht="27.75" customHeight="1">
      <c r="A7" s="64" t="s">
        <v>51</v>
      </c>
      <c r="B7" s="65">
        <v>4656568.63</v>
      </c>
      <c r="C7" s="66">
        <v>4656568.63</v>
      </c>
      <c r="D7" s="65"/>
    </row>
    <row r="8" spans="1:4" s="58" customFormat="1" ht="27.75" customHeight="1">
      <c r="A8" s="64" t="s">
        <v>53</v>
      </c>
      <c r="B8" s="65">
        <v>4611833</v>
      </c>
      <c r="C8" s="66">
        <v>4611833</v>
      </c>
      <c r="D8" s="65"/>
    </row>
    <row r="9" spans="1:4" s="58" customFormat="1" ht="27.75" customHeight="1">
      <c r="A9" s="64" t="s">
        <v>59</v>
      </c>
      <c r="B9" s="65">
        <v>44735.63</v>
      </c>
      <c r="C9" s="66">
        <v>44735.63</v>
      </c>
      <c r="D9" s="65"/>
    </row>
    <row r="10" spans="1:8" s="58" customFormat="1" ht="27.75" customHeight="1">
      <c r="A10" s="67"/>
      <c r="B10" s="68"/>
      <c r="C10" s="68"/>
      <c r="D10" s="68"/>
      <c r="E10" s="69"/>
      <c r="H10" s="69"/>
    </row>
    <row r="11" spans="1:4" s="58" customFormat="1" ht="27.75" customHeight="1">
      <c r="A11" s="69"/>
      <c r="B11" s="69"/>
      <c r="C11" s="69"/>
      <c r="D11" s="69"/>
    </row>
    <row r="12" spans="1:8" s="58" customFormat="1" ht="27.75" customHeight="1">
      <c r="A12" s="69"/>
      <c r="B12" s="69"/>
      <c r="C12" s="69"/>
      <c r="D12" s="69"/>
      <c r="E12" s="69"/>
      <c r="F12" s="69"/>
      <c r="G12" s="69"/>
      <c r="H12" s="69"/>
    </row>
    <row r="13" spans="1:7" s="58" customFormat="1" ht="27.75" customHeight="1">
      <c r="A13" s="69"/>
      <c r="C13" s="69"/>
      <c r="D13" s="69"/>
      <c r="E13" s="69"/>
      <c r="F13" s="69"/>
      <c r="G13" s="69"/>
    </row>
    <row r="14" s="58" customFormat="1" ht="27.75" customHeight="1">
      <c r="C14" s="69"/>
    </row>
    <row r="15" s="58" customFormat="1" ht="27.75" customHeight="1"/>
    <row r="16" s="58" customFormat="1" ht="27.75" customHeight="1"/>
    <row r="17" s="58" customFormat="1" ht="27.75" customHeight="1"/>
    <row r="18" s="58" customFormat="1" ht="27.75" customHeight="1"/>
    <row r="19" s="58" customFormat="1" ht="27.75" customHeight="1"/>
    <row r="20" s="58" customFormat="1" ht="27.75" customHeight="1"/>
    <row r="21" s="58" customFormat="1" ht="27.75" customHeight="1"/>
    <row r="22" s="58" customFormat="1" ht="27.75" customHeight="1"/>
    <row r="23" s="58" customFormat="1" ht="27.75" customHeight="1"/>
  </sheetData>
  <sheetProtection formatCells="0" formatColumns="0" formatRows="0" insertColumns="0" insertRows="0" insertHyperlinks="0" deleteColumns="0" deleteRows="0" sort="0" autoFilter="0" pivotTables="0"/>
  <mergeCells count="9">
    <mergeCell ref="A2:D2"/>
    <mergeCell ref="A4:A5"/>
    <mergeCell ref="B4:B5"/>
    <mergeCell ref="C4:C5"/>
    <mergeCell ref="D4:D5"/>
  </mergeCells>
  <printOptions horizontalCentered="1"/>
  <pageMargins left="0.39305555555555555" right="0.39305555555555555" top="0.7868055555555555" bottom="0.7868055555555555" header="0.5" footer="0.5902777777777778"/>
  <pageSetup horizontalDpi="300" verticalDpi="300" orientation="landscape" paperSize="9" scale="90"/>
  <headerFooter scaleWithDoc="0" alignWithMargins="0">
    <oddFooter>&amp;C&amp;12&amp;P</oddFooter>
  </headerFooter>
</worksheet>
</file>

<file path=xl/worksheets/sheet12.xml><?xml version="1.0" encoding="utf-8"?>
<worksheet xmlns="http://schemas.openxmlformats.org/spreadsheetml/2006/main" xmlns:r="http://schemas.openxmlformats.org/officeDocument/2006/relationships">
  <dimension ref="A1:H7"/>
  <sheetViews>
    <sheetView zoomScaleSheetLayoutView="100" workbookViewId="0" topLeftCell="A1">
      <selection activeCell="D12" sqref="D12"/>
    </sheetView>
  </sheetViews>
  <sheetFormatPr defaultColWidth="32.57421875" defaultRowHeight="12.75" customHeight="1"/>
  <cols>
    <col min="1" max="1" width="23.57421875" style="46" customWidth="1"/>
    <col min="2" max="2" width="25.8515625" style="46" customWidth="1"/>
    <col min="3" max="4" width="32.421875" style="46" customWidth="1"/>
    <col min="5" max="5" width="12.140625" style="46" customWidth="1"/>
    <col min="6" max="9" width="32.421875" style="46" customWidth="1"/>
    <col min="10" max="16384" width="32.421875" style="47" customWidth="1"/>
  </cols>
  <sheetData>
    <row r="1" spans="1:7" s="46" customFormat="1" ht="26.25" customHeight="1">
      <c r="A1" s="48"/>
      <c r="B1" s="48"/>
      <c r="C1" s="49"/>
      <c r="D1" s="49"/>
      <c r="E1" s="49"/>
      <c r="F1" s="48"/>
      <c r="G1" s="48"/>
    </row>
    <row r="2" spans="1:7" s="46" customFormat="1" ht="29.25" customHeight="1">
      <c r="A2" s="50" t="s">
        <v>158</v>
      </c>
      <c r="B2" s="50"/>
      <c r="C2" s="50"/>
      <c r="D2" s="50"/>
      <c r="E2" s="50"/>
      <c r="F2" s="51"/>
      <c r="G2" s="51"/>
    </row>
    <row r="3" spans="1:7" s="46" customFormat="1" ht="21" customHeight="1">
      <c r="A3" s="52" t="s">
        <v>9</v>
      </c>
      <c r="B3" s="53"/>
      <c r="C3" s="54"/>
      <c r="D3" s="54"/>
      <c r="E3" s="49" t="s">
        <v>159</v>
      </c>
      <c r="F3" s="54"/>
      <c r="G3" s="54"/>
    </row>
    <row r="4" spans="1:7" s="46" customFormat="1" ht="25.5" customHeight="1">
      <c r="A4" s="55" t="s">
        <v>65</v>
      </c>
      <c r="B4" s="55"/>
      <c r="C4" s="55" t="s">
        <v>160</v>
      </c>
      <c r="D4" s="55"/>
      <c r="E4" s="55"/>
      <c r="F4" s="54"/>
      <c r="G4" s="54"/>
    </row>
    <row r="5" spans="1:7" s="46" customFormat="1" ht="28.5" customHeight="1">
      <c r="A5" s="55" t="s">
        <v>71</v>
      </c>
      <c r="B5" s="55" t="s">
        <v>72</v>
      </c>
      <c r="C5" s="55" t="s">
        <v>36</v>
      </c>
      <c r="D5" s="55" t="s">
        <v>66</v>
      </c>
      <c r="E5" s="55" t="s">
        <v>67</v>
      </c>
      <c r="F5" s="54"/>
      <c r="G5" s="54"/>
    </row>
    <row r="6" spans="1:8" s="46" customFormat="1" ht="21" customHeight="1">
      <c r="A6" s="55" t="s">
        <v>50</v>
      </c>
      <c r="B6" s="55" t="s">
        <v>50</v>
      </c>
      <c r="C6" s="55">
        <v>1</v>
      </c>
      <c r="D6" s="55">
        <f>C6+1</f>
        <v>2</v>
      </c>
      <c r="E6" s="55">
        <f>D6+1</f>
        <v>3</v>
      </c>
      <c r="F6" s="54"/>
      <c r="G6" s="54"/>
      <c r="H6" s="54"/>
    </row>
    <row r="7" spans="1:7" s="46" customFormat="1" ht="27" customHeight="1">
      <c r="A7" s="56"/>
      <c r="B7" s="56"/>
      <c r="C7" s="57"/>
      <c r="D7" s="57"/>
      <c r="E7" s="57"/>
      <c r="F7" s="54"/>
      <c r="G7" s="54"/>
    </row>
    <row r="8" s="46" customFormat="1" ht="21" customHeight="1"/>
    <row r="9" s="46" customFormat="1" ht="21" customHeight="1"/>
    <row r="10" s="46" customFormat="1" ht="21" customHeight="1"/>
    <row r="11" s="46" customFormat="1" ht="21" customHeight="1"/>
    <row r="12" s="46" customFormat="1" ht="21" customHeight="1"/>
    <row r="13" s="46" customFormat="1" ht="21" customHeight="1"/>
    <row r="14" s="46" customFormat="1" ht="21" customHeight="1"/>
    <row r="15" s="46" customFormat="1" ht="21" customHeight="1"/>
    <row r="16" s="46" customFormat="1" ht="21" customHeight="1"/>
    <row r="17" s="46" customFormat="1" ht="21" customHeight="1"/>
    <row r="18" s="46" customFormat="1" ht="21" customHeight="1"/>
  </sheetData>
  <sheetProtection/>
  <mergeCells count="4">
    <mergeCell ref="C1:E1"/>
    <mergeCell ref="A2:E2"/>
    <mergeCell ref="A4:B4"/>
    <mergeCell ref="C4:E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29"/>
  <sheetViews>
    <sheetView tabSelected="1" zoomScaleSheetLayoutView="100" workbookViewId="0" topLeftCell="A1">
      <selection activeCell="O27" sqref="O27"/>
    </sheetView>
  </sheetViews>
  <sheetFormatPr defaultColWidth="8.00390625" defaultRowHeight="12.75"/>
  <cols>
    <col min="1" max="2" width="8.00390625" style="1" customWidth="1"/>
    <col min="3" max="3" width="3.140625" style="1" customWidth="1"/>
    <col min="4" max="4" width="6.421875" style="1" customWidth="1"/>
    <col min="5" max="5" width="5.140625" style="1" customWidth="1"/>
    <col min="6" max="6" width="8.00390625" style="1" customWidth="1"/>
    <col min="7" max="7" width="9.140625" style="1" customWidth="1"/>
    <col min="8" max="8" width="10.28125" style="1" customWidth="1"/>
    <col min="9" max="9" width="5.00390625" style="1" customWidth="1"/>
    <col min="10" max="10" width="5.28125" style="1" customWidth="1"/>
    <col min="11" max="11" width="4.421875" style="1" customWidth="1"/>
    <col min="12" max="12" width="2.140625" style="1" customWidth="1"/>
    <col min="13" max="16384" width="8.00390625" style="1" customWidth="1"/>
  </cols>
  <sheetData>
    <row r="1" spans="1:12" s="1" customFormat="1" ht="42" customHeight="1">
      <c r="A1" s="13" t="s">
        <v>161</v>
      </c>
      <c r="B1" s="13"/>
      <c r="C1" s="13"/>
      <c r="D1" s="13"/>
      <c r="E1" s="13"/>
      <c r="F1" s="13"/>
      <c r="G1" s="13"/>
      <c r="H1" s="13"/>
      <c r="I1" s="13"/>
      <c r="J1" s="13"/>
      <c r="K1" s="13"/>
      <c r="L1" s="13"/>
    </row>
    <row r="2" spans="1:12" s="1" customFormat="1" ht="21.75" customHeight="1">
      <c r="A2" s="14" t="s">
        <v>162</v>
      </c>
      <c r="B2" s="14" t="s">
        <v>163</v>
      </c>
      <c r="C2" s="14"/>
      <c r="D2" s="14"/>
      <c r="E2" s="14"/>
      <c r="F2" s="14"/>
      <c r="G2" s="14"/>
      <c r="H2" s="14"/>
      <c r="I2" s="14"/>
      <c r="J2" s="14"/>
      <c r="K2" s="14"/>
      <c r="L2" s="14"/>
    </row>
    <row r="3" spans="1:12" s="1" customFormat="1" ht="21" customHeight="1">
      <c r="A3" s="15" t="s">
        <v>164</v>
      </c>
      <c r="B3" s="15"/>
      <c r="C3" s="15"/>
      <c r="D3" s="15"/>
      <c r="E3" s="15"/>
      <c r="F3" s="15"/>
      <c r="G3" s="15"/>
      <c r="H3" s="15"/>
      <c r="I3" s="15"/>
      <c r="J3" s="15"/>
      <c r="K3" s="15"/>
      <c r="L3" s="15"/>
    </row>
    <row r="4" spans="1:12" s="1" customFormat="1" ht="69" customHeight="1">
      <c r="A4" s="14" t="s">
        <v>165</v>
      </c>
      <c r="B4" s="14"/>
      <c r="C4" s="14"/>
      <c r="D4" s="16" t="s">
        <v>166</v>
      </c>
      <c r="E4" s="16"/>
      <c r="F4" s="16"/>
      <c r="G4" s="16" t="s">
        <v>167</v>
      </c>
      <c r="H4" s="16"/>
      <c r="I4" s="16" t="s">
        <v>168</v>
      </c>
      <c r="J4" s="16"/>
      <c r="K4" s="16"/>
      <c r="L4" s="16"/>
    </row>
    <row r="5" spans="1:12" s="1" customFormat="1" ht="64.5" customHeight="1">
      <c r="A5" s="14" t="s">
        <v>169</v>
      </c>
      <c r="B5" s="14"/>
      <c r="C5" s="14"/>
      <c r="D5" s="14" t="s">
        <v>170</v>
      </c>
      <c r="E5" s="14"/>
      <c r="F5" s="14"/>
      <c r="G5" s="14" t="s">
        <v>171</v>
      </c>
      <c r="H5" s="14"/>
      <c r="I5" s="16">
        <v>33</v>
      </c>
      <c r="J5" s="16"/>
      <c r="K5" s="16"/>
      <c r="L5" s="16"/>
    </row>
    <row r="6" spans="1:12" s="1" customFormat="1" ht="19.5" customHeight="1">
      <c r="A6" s="14" t="s">
        <v>172</v>
      </c>
      <c r="B6" s="14"/>
      <c r="C6" s="14"/>
      <c r="D6" s="14">
        <v>27</v>
      </c>
      <c r="E6" s="14"/>
      <c r="F6" s="14"/>
      <c r="G6" s="14" t="s">
        <v>173</v>
      </c>
      <c r="H6" s="14"/>
      <c r="I6" s="16">
        <v>24</v>
      </c>
      <c r="J6" s="16"/>
      <c r="K6" s="16"/>
      <c r="L6" s="16"/>
    </row>
    <row r="7" spans="1:12" s="1" customFormat="1" ht="19.5" customHeight="1">
      <c r="A7" s="14" t="s">
        <v>174</v>
      </c>
      <c r="B7" s="14"/>
      <c r="C7" s="14"/>
      <c r="D7" s="14">
        <v>3</v>
      </c>
      <c r="E7" s="14"/>
      <c r="F7" s="14"/>
      <c r="G7" s="14" t="s">
        <v>175</v>
      </c>
      <c r="H7" s="14"/>
      <c r="I7" s="16" t="s">
        <v>51</v>
      </c>
      <c r="J7" s="16"/>
      <c r="K7" s="16"/>
      <c r="L7" s="16"/>
    </row>
    <row r="8" spans="1:12" s="1" customFormat="1" ht="19.5" customHeight="1">
      <c r="A8" s="17" t="s">
        <v>176</v>
      </c>
      <c r="B8" s="17"/>
      <c r="C8" s="17"/>
      <c r="D8" s="17"/>
      <c r="E8" s="17"/>
      <c r="F8" s="17"/>
      <c r="G8" s="17"/>
      <c r="H8" s="17"/>
      <c r="I8" s="17"/>
      <c r="J8" s="17"/>
      <c r="K8" s="17"/>
      <c r="L8" s="17"/>
    </row>
    <row r="9" spans="1:12" s="1" customFormat="1" ht="19.5" customHeight="1">
      <c r="A9" s="14" t="s">
        <v>177</v>
      </c>
      <c r="B9" s="14"/>
      <c r="C9" s="14"/>
      <c r="D9" s="18">
        <v>483.93</v>
      </c>
      <c r="E9" s="18"/>
      <c r="F9" s="18"/>
      <c r="G9" s="14" t="s">
        <v>178</v>
      </c>
      <c r="H9" s="14"/>
      <c r="I9" s="18" t="s">
        <v>51</v>
      </c>
      <c r="J9" s="18"/>
      <c r="K9" s="18"/>
      <c r="L9" s="18"/>
    </row>
    <row r="10" spans="1:12" s="1" customFormat="1" ht="19.5" customHeight="1">
      <c r="A10" s="14" t="s">
        <v>179</v>
      </c>
      <c r="B10" s="14"/>
      <c r="C10" s="14"/>
      <c r="D10" s="18">
        <v>465.65</v>
      </c>
      <c r="E10" s="18"/>
      <c r="F10" s="18"/>
      <c r="G10" s="14" t="s">
        <v>180</v>
      </c>
      <c r="H10" s="14"/>
      <c r="I10" s="18">
        <v>18.28</v>
      </c>
      <c r="J10" s="18"/>
      <c r="K10" s="18"/>
      <c r="L10" s="18"/>
    </row>
    <row r="11" spans="1:12" s="1" customFormat="1" ht="19.5" customHeight="1">
      <c r="A11" s="14" t="s">
        <v>181</v>
      </c>
      <c r="B11" s="14"/>
      <c r="C11" s="14"/>
      <c r="D11" s="18">
        <v>483.94</v>
      </c>
      <c r="E11" s="18"/>
      <c r="F11" s="18"/>
      <c r="G11" s="14" t="s">
        <v>182</v>
      </c>
      <c r="H11" s="14"/>
      <c r="I11" s="18">
        <v>279.08</v>
      </c>
      <c r="J11" s="18"/>
      <c r="K11" s="18"/>
      <c r="L11" s="18"/>
    </row>
    <row r="12" spans="1:12" s="1" customFormat="1" ht="19.5" customHeight="1">
      <c r="A12" s="14" t="s">
        <v>92</v>
      </c>
      <c r="B12" s="14"/>
      <c r="C12" s="14"/>
      <c r="D12" s="18">
        <v>181.46</v>
      </c>
      <c r="E12" s="18"/>
      <c r="F12" s="18"/>
      <c r="G12" s="19" t="s">
        <v>183</v>
      </c>
      <c r="H12" s="19"/>
      <c r="I12" s="18">
        <v>23.4</v>
      </c>
      <c r="J12" s="18"/>
      <c r="K12" s="18"/>
      <c r="L12" s="18"/>
    </row>
    <row r="13" spans="1:12" s="1" customFormat="1" ht="19.5" customHeight="1">
      <c r="A13" s="20" t="s">
        <v>184</v>
      </c>
      <c r="B13" s="20"/>
      <c r="C13" s="20"/>
      <c r="D13" s="20"/>
      <c r="E13" s="20"/>
      <c r="F13" s="20"/>
      <c r="G13" s="20"/>
      <c r="H13" s="20"/>
      <c r="I13" s="20"/>
      <c r="J13" s="20"/>
      <c r="K13" s="20"/>
      <c r="L13" s="20"/>
    </row>
    <row r="14" spans="1:12" s="1" customFormat="1" ht="19.5" customHeight="1">
      <c r="A14" s="17" t="s">
        <v>185</v>
      </c>
      <c r="B14" s="17"/>
      <c r="C14" s="17"/>
      <c r="D14" s="21" t="s">
        <v>186</v>
      </c>
      <c r="E14" s="21"/>
      <c r="F14" s="22" t="s">
        <v>187</v>
      </c>
      <c r="G14" s="23"/>
      <c r="H14" s="24"/>
      <c r="I14" s="22" t="s">
        <v>188</v>
      </c>
      <c r="J14" s="23"/>
      <c r="K14" s="23"/>
      <c r="L14" s="24"/>
    </row>
    <row r="15" spans="1:12" s="1" customFormat="1" ht="14.25">
      <c r="A15" s="25" t="s">
        <v>189</v>
      </c>
      <c r="B15" s="25"/>
      <c r="C15" s="25"/>
      <c r="D15" s="25" t="s">
        <v>190</v>
      </c>
      <c r="E15" s="25"/>
      <c r="F15" s="26" t="s">
        <v>191</v>
      </c>
      <c r="G15" s="27"/>
      <c r="H15" s="28"/>
      <c r="I15" s="38" t="s">
        <v>192</v>
      </c>
      <c r="J15" s="39"/>
      <c r="K15" s="39"/>
      <c r="L15" s="40"/>
    </row>
    <row r="16" spans="1:12" s="1" customFormat="1" ht="14.25">
      <c r="A16" s="25"/>
      <c r="B16" s="25"/>
      <c r="C16" s="25"/>
      <c r="D16" s="25"/>
      <c r="E16" s="25"/>
      <c r="F16" s="26" t="s">
        <v>193</v>
      </c>
      <c r="G16" s="27"/>
      <c r="H16" s="28"/>
      <c r="I16" s="38" t="s">
        <v>194</v>
      </c>
      <c r="J16" s="39"/>
      <c r="K16" s="39"/>
      <c r="L16" s="40"/>
    </row>
    <row r="17" spans="1:12" s="1" customFormat="1" ht="14.25">
      <c r="A17" s="25"/>
      <c r="B17" s="25"/>
      <c r="C17" s="25"/>
      <c r="D17" s="29" t="s">
        <v>195</v>
      </c>
      <c r="E17" s="30"/>
      <c r="F17" s="31" t="s">
        <v>196</v>
      </c>
      <c r="G17" s="32"/>
      <c r="H17" s="33"/>
      <c r="I17" s="41" t="s">
        <v>197</v>
      </c>
      <c r="J17" s="42"/>
      <c r="K17" s="42"/>
      <c r="L17" s="43"/>
    </row>
    <row r="18" spans="1:12" s="1" customFormat="1" ht="13.5" customHeight="1">
      <c r="A18" s="25"/>
      <c r="B18" s="25"/>
      <c r="C18" s="25"/>
      <c r="D18" s="34"/>
      <c r="E18" s="35"/>
      <c r="F18" s="31" t="s">
        <v>198</v>
      </c>
      <c r="G18" s="32"/>
      <c r="H18" s="33"/>
      <c r="I18" s="41" t="s">
        <v>199</v>
      </c>
      <c r="J18" s="42"/>
      <c r="K18" s="42"/>
      <c r="L18" s="43"/>
    </row>
    <row r="19" spans="1:12" s="1" customFormat="1" ht="14.25">
      <c r="A19" s="25"/>
      <c r="B19" s="25"/>
      <c r="C19" s="25"/>
      <c r="D19" s="36"/>
      <c r="E19" s="37"/>
      <c r="F19" s="31" t="s">
        <v>200</v>
      </c>
      <c r="G19" s="32"/>
      <c r="H19" s="33"/>
      <c r="I19" s="44">
        <v>1</v>
      </c>
      <c r="J19" s="42"/>
      <c r="K19" s="42"/>
      <c r="L19" s="43"/>
    </row>
    <row r="20" spans="1:12" s="1" customFormat="1" ht="14.25">
      <c r="A20" s="25"/>
      <c r="B20" s="25"/>
      <c r="C20" s="25"/>
      <c r="D20" s="29" t="s">
        <v>201</v>
      </c>
      <c r="E20" s="30"/>
      <c r="F20" s="26" t="s">
        <v>202</v>
      </c>
      <c r="G20" s="27"/>
      <c r="H20" s="28"/>
      <c r="I20" s="38" t="s">
        <v>203</v>
      </c>
      <c r="J20" s="39"/>
      <c r="K20" s="39"/>
      <c r="L20" s="40"/>
    </row>
    <row r="21" spans="1:12" s="1" customFormat="1" ht="14.25">
      <c r="A21" s="25"/>
      <c r="B21" s="25"/>
      <c r="C21" s="25"/>
      <c r="D21" s="36"/>
      <c r="E21" s="37"/>
      <c r="F21" s="31" t="s">
        <v>204</v>
      </c>
      <c r="G21" s="32"/>
      <c r="H21" s="33"/>
      <c r="I21" s="41" t="s">
        <v>205</v>
      </c>
      <c r="J21" s="42"/>
      <c r="K21" s="42"/>
      <c r="L21" s="43"/>
    </row>
    <row r="22" spans="1:12" s="1" customFormat="1" ht="14.25">
      <c r="A22" s="25"/>
      <c r="B22" s="25"/>
      <c r="C22" s="25"/>
      <c r="D22" s="25" t="s">
        <v>206</v>
      </c>
      <c r="E22" s="25"/>
      <c r="F22" s="26" t="s">
        <v>207</v>
      </c>
      <c r="G22" s="27"/>
      <c r="H22" s="28"/>
      <c r="I22" s="38" t="s">
        <v>208</v>
      </c>
      <c r="J22" s="39"/>
      <c r="K22" s="39"/>
      <c r="L22" s="40"/>
    </row>
    <row r="23" spans="1:12" s="1" customFormat="1" ht="14.25">
      <c r="A23" s="25" t="s">
        <v>209</v>
      </c>
      <c r="B23" s="25"/>
      <c r="C23" s="25"/>
      <c r="D23" s="25" t="s">
        <v>210</v>
      </c>
      <c r="E23" s="25"/>
      <c r="F23" s="26" t="s">
        <v>211</v>
      </c>
      <c r="G23" s="27"/>
      <c r="H23" s="28"/>
      <c r="I23" s="38" t="s">
        <v>212</v>
      </c>
      <c r="J23" s="39"/>
      <c r="K23" s="39"/>
      <c r="L23" s="40"/>
    </row>
    <row r="24" spans="1:12" s="1" customFormat="1" ht="14.25">
      <c r="A24" s="25"/>
      <c r="B24" s="25"/>
      <c r="C24" s="25"/>
      <c r="D24" s="25"/>
      <c r="E24" s="25"/>
      <c r="F24" s="26" t="s">
        <v>213</v>
      </c>
      <c r="G24" s="27"/>
      <c r="H24" s="28"/>
      <c r="I24" s="38" t="s">
        <v>214</v>
      </c>
      <c r="J24" s="39"/>
      <c r="K24" s="39"/>
      <c r="L24" s="40"/>
    </row>
    <row r="25" spans="1:12" s="1" customFormat="1" ht="14.25">
      <c r="A25" s="25"/>
      <c r="B25" s="25"/>
      <c r="C25" s="25"/>
      <c r="D25" s="25"/>
      <c r="E25" s="25"/>
      <c r="F25" s="26" t="s">
        <v>215</v>
      </c>
      <c r="G25" s="27"/>
      <c r="H25" s="28"/>
      <c r="I25" s="38" t="s">
        <v>216</v>
      </c>
      <c r="J25" s="39"/>
      <c r="K25" s="39"/>
      <c r="L25" s="40"/>
    </row>
    <row r="26" spans="1:12" s="1" customFormat="1" ht="14.25">
      <c r="A26" s="25"/>
      <c r="B26" s="25"/>
      <c r="C26" s="25"/>
      <c r="D26" s="25" t="s">
        <v>217</v>
      </c>
      <c r="E26" s="25"/>
      <c r="F26" s="26" t="s">
        <v>218</v>
      </c>
      <c r="G26" s="27"/>
      <c r="H26" s="28"/>
      <c r="I26" s="38" t="s">
        <v>219</v>
      </c>
      <c r="J26" s="39"/>
      <c r="K26" s="39"/>
      <c r="L26" s="40"/>
    </row>
    <row r="27" spans="1:12" s="1" customFormat="1" ht="33.75" customHeight="1">
      <c r="A27" s="25"/>
      <c r="B27" s="25"/>
      <c r="C27" s="25"/>
      <c r="D27" s="25"/>
      <c r="E27" s="25"/>
      <c r="F27" s="26" t="s">
        <v>220</v>
      </c>
      <c r="G27" s="27"/>
      <c r="H27" s="28"/>
      <c r="I27" s="38" t="s">
        <v>221</v>
      </c>
      <c r="J27" s="39"/>
      <c r="K27" s="39"/>
      <c r="L27" s="40"/>
    </row>
    <row r="28" spans="1:12" s="1" customFormat="1" ht="14.25">
      <c r="A28" s="25" t="s">
        <v>222</v>
      </c>
      <c r="B28" s="25"/>
      <c r="C28" s="25"/>
      <c r="D28" s="25" t="s">
        <v>223</v>
      </c>
      <c r="E28" s="25"/>
      <c r="F28" s="26" t="s">
        <v>224</v>
      </c>
      <c r="G28" s="27"/>
      <c r="H28" s="28"/>
      <c r="I28" s="45">
        <v>1</v>
      </c>
      <c r="J28" s="39"/>
      <c r="K28" s="39"/>
      <c r="L28" s="40"/>
    </row>
    <row r="29" spans="1:12" s="1" customFormat="1" ht="14.25">
      <c r="A29" s="25"/>
      <c r="B29" s="25"/>
      <c r="C29" s="25"/>
      <c r="D29" s="25"/>
      <c r="E29" s="25"/>
      <c r="F29" s="26" t="s">
        <v>225</v>
      </c>
      <c r="G29" s="27"/>
      <c r="H29" s="28"/>
      <c r="I29" s="45">
        <v>1</v>
      </c>
      <c r="J29" s="39"/>
      <c r="K29" s="39"/>
      <c r="L29" s="40"/>
    </row>
  </sheetData>
  <sheetProtection/>
  <mergeCells count="81">
    <mergeCell ref="A1:L1"/>
    <mergeCell ref="B2:L2"/>
    <mergeCell ref="A3:L3"/>
    <mergeCell ref="A4:C4"/>
    <mergeCell ref="D4:F4"/>
    <mergeCell ref="G4:H4"/>
    <mergeCell ref="I4:L4"/>
    <mergeCell ref="A5:C5"/>
    <mergeCell ref="D5:F5"/>
    <mergeCell ref="G5:H5"/>
    <mergeCell ref="I5:L5"/>
    <mergeCell ref="A6:C6"/>
    <mergeCell ref="D6:F6"/>
    <mergeCell ref="G6:H6"/>
    <mergeCell ref="I6:L6"/>
    <mergeCell ref="A7:C7"/>
    <mergeCell ref="D7:F7"/>
    <mergeCell ref="G7:H7"/>
    <mergeCell ref="I7:L7"/>
    <mergeCell ref="A8:L8"/>
    <mergeCell ref="A9:C9"/>
    <mergeCell ref="D9:F9"/>
    <mergeCell ref="G9:H9"/>
    <mergeCell ref="I9:L9"/>
    <mergeCell ref="A10:C10"/>
    <mergeCell ref="D10:F10"/>
    <mergeCell ref="G10:H10"/>
    <mergeCell ref="I10:L10"/>
    <mergeCell ref="A11:C11"/>
    <mergeCell ref="D11:F11"/>
    <mergeCell ref="G11:H11"/>
    <mergeCell ref="I11:L11"/>
    <mergeCell ref="A12:C12"/>
    <mergeCell ref="D12:F12"/>
    <mergeCell ref="G12:H12"/>
    <mergeCell ref="I12:L12"/>
    <mergeCell ref="A13:L13"/>
    <mergeCell ref="A14:C14"/>
    <mergeCell ref="D14:E14"/>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D22:E22"/>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D15:E16"/>
    <mergeCell ref="D28:E29"/>
    <mergeCell ref="D17:E19"/>
    <mergeCell ref="A15:C22"/>
    <mergeCell ref="D23:E25"/>
    <mergeCell ref="D26:E27"/>
    <mergeCell ref="D20:E21"/>
    <mergeCell ref="A23:C27"/>
    <mergeCell ref="A28:C2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L16" sqref="L16"/>
    </sheetView>
  </sheetViews>
  <sheetFormatPr defaultColWidth="8.00390625" defaultRowHeight="12.75"/>
  <cols>
    <col min="1" max="1" width="9.57421875" style="1" customWidth="1"/>
    <col min="2" max="2" width="11.57421875" style="1" customWidth="1"/>
    <col min="3" max="16384" width="8.00390625" style="1" customWidth="1"/>
  </cols>
  <sheetData>
    <row r="1" spans="1:8" s="1" customFormat="1" ht="21.75">
      <c r="A1" s="2" t="s">
        <v>226</v>
      </c>
      <c r="B1" s="2"/>
      <c r="C1" s="2"/>
      <c r="D1" s="2"/>
      <c r="E1" s="2"/>
      <c r="F1" s="2"/>
      <c r="G1" s="2"/>
      <c r="H1" s="2"/>
    </row>
    <row r="2" spans="1:8" s="1" customFormat="1" ht="19.5" customHeight="1">
      <c r="A2" s="3" t="s">
        <v>227</v>
      </c>
      <c r="B2" s="3"/>
      <c r="C2" s="3"/>
      <c r="D2" s="3"/>
      <c r="E2" s="3"/>
      <c r="F2" s="3"/>
      <c r="G2" s="3"/>
      <c r="H2" s="3"/>
    </row>
    <row r="3" spans="1:8" s="1" customFormat="1" ht="30" customHeight="1">
      <c r="A3" s="3" t="s">
        <v>228</v>
      </c>
      <c r="B3" s="3"/>
      <c r="C3" s="3" t="s">
        <v>229</v>
      </c>
      <c r="D3" s="3"/>
      <c r="E3" s="3"/>
      <c r="F3" s="3"/>
      <c r="G3" s="3"/>
      <c r="H3" s="3"/>
    </row>
    <row r="4" spans="1:8" s="1" customFormat="1" ht="27.75" customHeight="1">
      <c r="A4" s="3" t="s">
        <v>230</v>
      </c>
      <c r="B4" s="3"/>
      <c r="C4" s="3" t="s">
        <v>163</v>
      </c>
      <c r="D4" s="3"/>
      <c r="E4" s="3" t="s">
        <v>231</v>
      </c>
      <c r="F4" s="3"/>
      <c r="G4" s="3" t="s">
        <v>163</v>
      </c>
      <c r="H4" s="3"/>
    </row>
    <row r="5" spans="1:8" s="1" customFormat="1" ht="19.5" customHeight="1">
      <c r="A5" s="3" t="s">
        <v>232</v>
      </c>
      <c r="B5" s="3"/>
      <c r="C5" s="3" t="s">
        <v>233</v>
      </c>
      <c r="D5" s="3"/>
      <c r="E5" s="3" t="s">
        <v>234</v>
      </c>
      <c r="F5" s="3"/>
      <c r="G5" s="4">
        <v>44197</v>
      </c>
      <c r="H5" s="3"/>
    </row>
    <row r="6" spans="1:8" s="1" customFormat="1" ht="19.5" customHeight="1">
      <c r="A6" s="3"/>
      <c r="B6" s="3"/>
      <c r="C6" s="3"/>
      <c r="D6" s="3"/>
      <c r="E6" s="3"/>
      <c r="F6" s="3"/>
      <c r="G6" s="4">
        <v>44561</v>
      </c>
      <c r="H6" s="3"/>
    </row>
    <row r="7" spans="1:8" s="1" customFormat="1" ht="19.5" customHeight="1">
      <c r="A7" s="3" t="s">
        <v>235</v>
      </c>
      <c r="B7" s="3"/>
      <c r="C7" s="3" t="s">
        <v>236</v>
      </c>
      <c r="D7" s="3"/>
      <c r="E7" s="3">
        <v>10</v>
      </c>
      <c r="F7" s="3"/>
      <c r="G7" s="3"/>
      <c r="H7" s="3"/>
    </row>
    <row r="8" spans="1:8" s="1" customFormat="1" ht="19.5" customHeight="1">
      <c r="A8" s="3"/>
      <c r="B8" s="3"/>
      <c r="C8" s="3" t="s">
        <v>237</v>
      </c>
      <c r="D8" s="3"/>
      <c r="E8" s="3">
        <v>10</v>
      </c>
      <c r="F8" s="3"/>
      <c r="G8" s="3"/>
      <c r="H8" s="3"/>
    </row>
    <row r="9" spans="1:8" s="1" customFormat="1" ht="19.5" customHeight="1">
      <c r="A9" s="3"/>
      <c r="B9" s="3"/>
      <c r="C9" s="3" t="s">
        <v>180</v>
      </c>
      <c r="D9" s="3"/>
      <c r="E9" s="3"/>
      <c r="F9" s="3"/>
      <c r="G9" s="3"/>
      <c r="H9" s="3"/>
    </row>
    <row r="10" spans="1:8" s="1" customFormat="1" ht="19.5" customHeight="1">
      <c r="A10" s="3" t="s">
        <v>238</v>
      </c>
      <c r="B10" s="3"/>
      <c r="C10" s="3"/>
      <c r="D10" s="3"/>
      <c r="E10" s="3"/>
      <c r="F10" s="3"/>
      <c r="G10" s="3"/>
      <c r="H10" s="3"/>
    </row>
    <row r="11" spans="1:8" s="1" customFormat="1" ht="61.5" customHeight="1">
      <c r="A11" s="5" t="s">
        <v>239</v>
      </c>
      <c r="B11" s="5"/>
      <c r="C11" s="5"/>
      <c r="D11" s="5"/>
      <c r="E11" s="5"/>
      <c r="F11" s="5"/>
      <c r="G11" s="5"/>
      <c r="H11" s="5"/>
    </row>
    <row r="12" spans="1:8" s="1" customFormat="1" ht="27" customHeight="1">
      <c r="A12" s="3" t="s">
        <v>185</v>
      </c>
      <c r="B12" s="3" t="s">
        <v>186</v>
      </c>
      <c r="C12" s="3" t="s">
        <v>187</v>
      </c>
      <c r="D12" s="3"/>
      <c r="E12" s="3"/>
      <c r="F12" s="3"/>
      <c r="G12" s="3" t="s">
        <v>240</v>
      </c>
      <c r="H12" s="3"/>
    </row>
    <row r="13" spans="1:8" s="1" customFormat="1" ht="33" customHeight="1">
      <c r="A13" s="6" t="s">
        <v>189</v>
      </c>
      <c r="B13" s="3" t="s">
        <v>241</v>
      </c>
      <c r="C13" s="7" t="s">
        <v>242</v>
      </c>
      <c r="D13" s="8"/>
      <c r="E13" s="8"/>
      <c r="F13" s="9"/>
      <c r="G13" s="10" t="s">
        <v>243</v>
      </c>
      <c r="H13" s="11"/>
    </row>
    <row r="14" spans="1:8" s="1" customFormat="1" ht="33" customHeight="1">
      <c r="A14" s="6"/>
      <c r="B14" s="3" t="s">
        <v>244</v>
      </c>
      <c r="C14" s="7" t="s">
        <v>204</v>
      </c>
      <c r="D14" s="8"/>
      <c r="E14" s="8"/>
      <c r="F14" s="9"/>
      <c r="G14" s="12">
        <v>1</v>
      </c>
      <c r="H14" s="11"/>
    </row>
    <row r="15" spans="1:8" s="1" customFormat="1" ht="33" customHeight="1">
      <c r="A15" s="6" t="s">
        <v>209</v>
      </c>
      <c r="B15" s="3" t="s">
        <v>245</v>
      </c>
      <c r="C15" s="7" t="s">
        <v>218</v>
      </c>
      <c r="D15" s="8"/>
      <c r="E15" s="8"/>
      <c r="F15" s="9"/>
      <c r="G15" s="10" t="s">
        <v>219</v>
      </c>
      <c r="H15" s="11"/>
    </row>
    <row r="16" spans="1:8" s="1" customFormat="1" ht="33" customHeight="1">
      <c r="A16" s="6"/>
      <c r="B16" s="3"/>
      <c r="C16" s="7" t="s">
        <v>246</v>
      </c>
      <c r="D16" s="8"/>
      <c r="E16" s="8"/>
      <c r="F16" s="9"/>
      <c r="G16" s="10" t="s">
        <v>247</v>
      </c>
      <c r="H16" s="11"/>
    </row>
    <row r="17" spans="1:8" s="1" customFormat="1" ht="33" customHeight="1">
      <c r="A17" s="6"/>
      <c r="B17" s="3" t="s">
        <v>248</v>
      </c>
      <c r="C17" s="7" t="s">
        <v>225</v>
      </c>
      <c r="D17" s="8"/>
      <c r="E17" s="8"/>
      <c r="F17" s="9"/>
      <c r="G17" s="12">
        <v>1</v>
      </c>
      <c r="H17" s="11"/>
    </row>
    <row r="18" spans="1:8" s="1" customFormat="1" ht="33" customHeight="1">
      <c r="A18" s="6" t="s">
        <v>249</v>
      </c>
      <c r="B18" s="3" t="s">
        <v>249</v>
      </c>
      <c r="C18" s="7" t="s">
        <v>250</v>
      </c>
      <c r="D18" s="8"/>
      <c r="E18" s="8"/>
      <c r="F18" s="9"/>
      <c r="G18" s="12">
        <v>1</v>
      </c>
      <c r="H18" s="11"/>
    </row>
  </sheetData>
  <sheetProtection/>
  <mergeCells count="39">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A13:A14"/>
    <mergeCell ref="A15:A17"/>
    <mergeCell ref="B15:B16"/>
    <mergeCell ref="A5:B6"/>
    <mergeCell ref="C5:D6"/>
    <mergeCell ref="E5:F6"/>
    <mergeCell ref="A7: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T65"/>
  <sheetViews>
    <sheetView showGridLines="0" showZeros="0" view="pageBreakPreview" zoomScale="60" workbookViewId="0" topLeftCell="A1">
      <selection activeCell="R14" sqref="R14"/>
    </sheetView>
  </sheetViews>
  <sheetFormatPr defaultColWidth="9.140625" defaultRowHeight="12.75" customHeight="1"/>
  <cols>
    <col min="1" max="1" width="36.421875" style="58" customWidth="1"/>
    <col min="2" max="2" width="24.28125" style="58" customWidth="1"/>
    <col min="3" max="3" width="45.8515625" style="58" customWidth="1"/>
    <col min="4" max="4" width="25.00390625" style="58" customWidth="1"/>
    <col min="5" max="255" width="9.140625" style="58" customWidth="1"/>
  </cols>
  <sheetData>
    <row r="1" spans="1:15" s="58" customFormat="1" ht="29.25" customHeight="1">
      <c r="A1" s="71" t="s">
        <v>8</v>
      </c>
      <c r="B1" s="71"/>
      <c r="C1" s="71"/>
      <c r="D1" s="71"/>
      <c r="E1" s="59"/>
      <c r="F1" s="59"/>
      <c r="G1" s="59"/>
      <c r="H1" s="59"/>
      <c r="I1" s="59"/>
      <c r="J1" s="59"/>
      <c r="K1" s="59"/>
      <c r="L1" s="59"/>
      <c r="M1" s="59"/>
      <c r="N1" s="59"/>
      <c r="O1" s="59"/>
    </row>
    <row r="2" spans="1:4" s="58" customFormat="1" ht="17.25" customHeight="1">
      <c r="A2" s="52" t="s">
        <v>9</v>
      </c>
      <c r="B2" s="53"/>
      <c r="C2" s="53"/>
      <c r="D2" s="73" t="s">
        <v>10</v>
      </c>
    </row>
    <row r="3" spans="1:4" s="58" customFormat="1" ht="17.25" customHeight="1">
      <c r="A3" s="62" t="s">
        <v>11</v>
      </c>
      <c r="B3" s="62"/>
      <c r="C3" s="62" t="s">
        <v>12</v>
      </c>
      <c r="D3" s="62"/>
    </row>
    <row r="4" spans="1:4" s="58" customFormat="1" ht="17.25" customHeight="1">
      <c r="A4" s="62" t="s">
        <v>13</v>
      </c>
      <c r="B4" s="63" t="s">
        <v>14</v>
      </c>
      <c r="C4" s="75" t="s">
        <v>15</v>
      </c>
      <c r="D4" s="75" t="s">
        <v>14</v>
      </c>
    </row>
    <row r="5" spans="1:4" s="58" customFormat="1" ht="17.25" customHeight="1">
      <c r="A5" s="92" t="s">
        <v>16</v>
      </c>
      <c r="B5" s="93">
        <v>4656568.63</v>
      </c>
      <c r="C5" s="116" t="str">
        <f>'支出总表（引用）'!A8</f>
        <v>一般公共服务支出</v>
      </c>
      <c r="D5" s="117">
        <f>'支出总表（引用）'!B8</f>
        <v>4765922</v>
      </c>
    </row>
    <row r="6" spans="1:4" s="58" customFormat="1" ht="17.25" customHeight="1">
      <c r="A6" s="92" t="s">
        <v>17</v>
      </c>
      <c r="B6" s="93">
        <v>4656568.63</v>
      </c>
      <c r="C6" s="116" t="str">
        <f>'支出总表（引用）'!A9</f>
        <v>社会保障和就业支出</v>
      </c>
      <c r="D6" s="117">
        <f>'支出总表（引用）'!B9</f>
        <v>73455.44</v>
      </c>
    </row>
    <row r="7" spans="1:4" s="58" customFormat="1" ht="17.25" customHeight="1">
      <c r="A7" s="92" t="s">
        <v>18</v>
      </c>
      <c r="B7" s="93"/>
      <c r="C7" s="116">
        <f>'支出总表（引用）'!A10</f>
        <v>0</v>
      </c>
      <c r="D7" s="117">
        <f>'支出总表（引用）'!B10</f>
        <v>0</v>
      </c>
    </row>
    <row r="8" spans="1:4" s="58" customFormat="1" ht="17.25" customHeight="1">
      <c r="A8" s="92" t="s">
        <v>19</v>
      </c>
      <c r="B8" s="93"/>
      <c r="C8" s="116">
        <f>'支出总表（引用）'!A11</f>
        <v>0</v>
      </c>
      <c r="D8" s="117">
        <f>'支出总表（引用）'!B11</f>
        <v>0</v>
      </c>
    </row>
    <row r="9" spans="1:4" s="58" customFormat="1" ht="17.25" customHeight="1">
      <c r="A9" s="92" t="s">
        <v>20</v>
      </c>
      <c r="B9" s="93"/>
      <c r="C9" s="116">
        <f>'支出总表（引用）'!A12</f>
        <v>0</v>
      </c>
      <c r="D9" s="117">
        <f>'支出总表（引用）'!B12</f>
        <v>0</v>
      </c>
    </row>
    <row r="10" spans="1:4" s="58" customFormat="1" ht="17.25" customHeight="1">
      <c r="A10" s="92" t="s">
        <v>21</v>
      </c>
      <c r="B10" s="93"/>
      <c r="C10" s="116">
        <f>'支出总表（引用）'!A13</f>
        <v>0</v>
      </c>
      <c r="D10" s="117">
        <f>'支出总表（引用）'!B13</f>
        <v>0</v>
      </c>
    </row>
    <row r="11" spans="1:4" s="58" customFormat="1" ht="17.25" customHeight="1">
      <c r="A11" s="92" t="s">
        <v>22</v>
      </c>
      <c r="B11" s="93"/>
      <c r="C11" s="116">
        <f>'支出总表（引用）'!A14</f>
        <v>0</v>
      </c>
      <c r="D11" s="117">
        <f>'支出总表（引用）'!B14</f>
        <v>0</v>
      </c>
    </row>
    <row r="12" spans="1:4" s="58" customFormat="1" ht="17.25" customHeight="1">
      <c r="A12" s="92" t="s">
        <v>23</v>
      </c>
      <c r="B12" s="93">
        <v>182808.81</v>
      </c>
      <c r="C12" s="116">
        <f>'支出总表（引用）'!A15</f>
        <v>0</v>
      </c>
      <c r="D12" s="117">
        <f>'支出总表（引用）'!B15</f>
        <v>0</v>
      </c>
    </row>
    <row r="13" spans="1:4" s="58" customFormat="1" ht="17.25" customHeight="1">
      <c r="A13" s="92" t="s">
        <v>24</v>
      </c>
      <c r="B13" s="93"/>
      <c r="C13" s="116">
        <f>'支出总表（引用）'!A16</f>
        <v>0</v>
      </c>
      <c r="D13" s="117">
        <f>'支出总表（引用）'!B16</f>
        <v>0</v>
      </c>
    </row>
    <row r="14" spans="1:4" s="58" customFormat="1" ht="17.25" customHeight="1">
      <c r="A14" s="92" t="s">
        <v>25</v>
      </c>
      <c r="B14" s="77"/>
      <c r="C14" s="116">
        <f>'支出总表（引用）'!A17</f>
        <v>0</v>
      </c>
      <c r="D14" s="117">
        <f>'支出总表（引用）'!B17</f>
        <v>0</v>
      </c>
    </row>
    <row r="15" spans="1:4" s="58" customFormat="1" ht="17.25" customHeight="1">
      <c r="A15" s="118"/>
      <c r="B15" s="98"/>
      <c r="C15" s="116">
        <f>'支出总表（引用）'!A18</f>
        <v>0</v>
      </c>
      <c r="D15" s="117">
        <f>'支出总表（引用）'!B18</f>
        <v>0</v>
      </c>
    </row>
    <row r="16" spans="1:4" s="58" customFormat="1" ht="17.25" customHeight="1">
      <c r="A16" s="118"/>
      <c r="B16" s="77"/>
      <c r="C16" s="116">
        <f>'支出总表（引用）'!A19</f>
        <v>0</v>
      </c>
      <c r="D16" s="117">
        <f>'支出总表（引用）'!B19</f>
        <v>0</v>
      </c>
    </row>
    <row r="17" spans="1:4" s="58" customFormat="1" ht="19.5" customHeight="1">
      <c r="A17" s="118"/>
      <c r="B17" s="77"/>
      <c r="C17" s="116">
        <f>'支出总表（引用）'!A49</f>
        <v>0</v>
      </c>
      <c r="D17" s="117">
        <f>'支出总表（引用）'!B49</f>
        <v>0</v>
      </c>
    </row>
    <row r="18" spans="1:4" s="58" customFormat="1" ht="19.5" customHeight="1">
      <c r="A18" s="118"/>
      <c r="B18" s="77"/>
      <c r="C18" s="116">
        <f>'支出总表（引用）'!A50</f>
        <v>0</v>
      </c>
      <c r="D18" s="117">
        <f>'支出总表（引用）'!B50</f>
        <v>0</v>
      </c>
    </row>
    <row r="19" spans="1:4" s="58" customFormat="1" ht="17.25" customHeight="1">
      <c r="A19" s="105" t="s">
        <v>26</v>
      </c>
      <c r="B19" s="93">
        <f>SUM(B5,B10,B11,B12,B13,B14)</f>
        <v>4839377.4399999995</v>
      </c>
      <c r="C19" s="105" t="s">
        <v>27</v>
      </c>
      <c r="D19" s="77">
        <f>'支出总表（引用）'!B7</f>
        <v>4839377.44</v>
      </c>
    </row>
    <row r="20" spans="1:4" s="58" customFormat="1" ht="17.25" customHeight="1">
      <c r="A20" s="92" t="s">
        <v>28</v>
      </c>
      <c r="B20" s="93"/>
      <c r="C20" s="119" t="s">
        <v>29</v>
      </c>
      <c r="D20" s="77"/>
    </row>
    <row r="21" spans="1:4" s="58" customFormat="1" ht="17.25" customHeight="1">
      <c r="A21" s="92" t="s">
        <v>30</v>
      </c>
      <c r="B21" s="120"/>
      <c r="C21" s="121"/>
      <c r="D21" s="77"/>
    </row>
    <row r="22" spans="1:4" s="58" customFormat="1" ht="17.25" customHeight="1">
      <c r="A22" s="122"/>
      <c r="B22" s="123"/>
      <c r="C22" s="121"/>
      <c r="D22" s="77"/>
    </row>
    <row r="23" spans="1:4" s="58" customFormat="1" ht="17.25" customHeight="1">
      <c r="A23" s="105" t="s">
        <v>31</v>
      </c>
      <c r="B23" s="124">
        <f>SUM(B19,B20,B21)</f>
        <v>4839377.4399999995</v>
      </c>
      <c r="C23" s="105" t="s">
        <v>32</v>
      </c>
      <c r="D23" s="77">
        <f>B23</f>
        <v>4839377.4399999995</v>
      </c>
    </row>
    <row r="24" spans="1:254" s="58" customFormat="1" ht="19.5" customHeight="1">
      <c r="A24" s="69"/>
      <c r="B24" s="69"/>
      <c r="C24" s="69"/>
      <c r="D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58" customFormat="1" ht="19.5" customHeight="1">
      <c r="A25" s="69"/>
      <c r="B25" s="69"/>
      <c r="C25" s="69"/>
      <c r="D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58" customFormat="1" ht="19.5" customHeight="1">
      <c r="A26" s="69"/>
      <c r="B26" s="69"/>
      <c r="C26" s="69"/>
      <c r="D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58" customFormat="1" ht="19.5" customHeight="1">
      <c r="A27" s="69"/>
      <c r="B27" s="69"/>
      <c r="C27" s="69"/>
      <c r="D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58" customFormat="1" ht="19.5" customHeight="1">
      <c r="A28" s="69"/>
      <c r="B28" s="69"/>
      <c r="C28" s="69"/>
      <c r="D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58" customFormat="1" ht="19.5" customHeight="1">
      <c r="A29" s="69"/>
      <c r="B29" s="69"/>
      <c r="C29" s="69"/>
      <c r="D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58" customFormat="1" ht="19.5" customHeight="1">
      <c r="A30" s="69"/>
      <c r="B30" s="69"/>
      <c r="C30" s="69"/>
      <c r="D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58" customFormat="1" ht="19.5" customHeight="1">
      <c r="A31" s="69"/>
      <c r="B31" s="69"/>
      <c r="C31" s="69"/>
      <c r="D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58" customFormat="1" ht="19.5" customHeight="1">
      <c r="A32" s="69"/>
      <c r="B32" s="69"/>
      <c r="C32" s="69"/>
      <c r="D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58" customFormat="1" ht="19.5" customHeight="1">
      <c r="A33" s="69"/>
      <c r="B33" s="69"/>
      <c r="C33" s="69"/>
      <c r="D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s="58" customFormat="1" ht="19.5" customHeight="1">
      <c r="A34" s="69"/>
      <c r="B34" s="69"/>
      <c r="C34" s="69"/>
      <c r="D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row>
    <row r="35" spans="1:254" s="58" customFormat="1" ht="19.5" customHeight="1">
      <c r="A35" s="69"/>
      <c r="B35" s="69"/>
      <c r="C35" s="69"/>
      <c r="D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row>
    <row r="36" spans="1:254" s="58" customFormat="1" ht="19.5" customHeight="1">
      <c r="A36" s="69"/>
      <c r="B36" s="69"/>
      <c r="C36" s="69"/>
      <c r="D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row>
    <row r="37" spans="1:254" s="58" customFormat="1" ht="19.5" customHeight="1">
      <c r="A37" s="69"/>
      <c r="B37" s="69"/>
      <c r="C37" s="69"/>
      <c r="D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row>
    <row r="38" spans="1:254" s="58" customFormat="1" ht="19.5" customHeight="1">
      <c r="A38" s="69"/>
      <c r="B38" s="69"/>
      <c r="C38" s="69"/>
      <c r="D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row>
    <row r="39" spans="1:254" s="58" customFormat="1" ht="19.5" customHeight="1">
      <c r="A39" s="69"/>
      <c r="B39" s="69"/>
      <c r="C39" s="69"/>
      <c r="D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row>
    <row r="40" spans="1:254" s="58" customFormat="1" ht="19.5" customHeight="1">
      <c r="A40" s="69"/>
      <c r="B40" s="69"/>
      <c r="C40" s="69"/>
      <c r="D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row>
    <row r="41" spans="1:254" s="58" customFormat="1" ht="19.5" customHeight="1">
      <c r="A41" s="69"/>
      <c r="B41" s="69"/>
      <c r="C41" s="69"/>
      <c r="D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row>
    <row r="42" spans="1:254" s="58" customFormat="1" ht="19.5" customHeight="1">
      <c r="A42" s="69"/>
      <c r="B42" s="69"/>
      <c r="C42" s="69"/>
      <c r="D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row>
    <row r="43" spans="1:254" s="58" customFormat="1" ht="19.5" customHeight="1">
      <c r="A43" s="69"/>
      <c r="B43" s="69"/>
      <c r="C43" s="69"/>
      <c r="D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row>
    <row r="44" spans="1:254" s="58" customFormat="1" ht="19.5" customHeight="1">
      <c r="A44" s="69"/>
      <c r="B44" s="69"/>
      <c r="C44" s="69"/>
      <c r="D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row>
    <row r="45" spans="1:254" s="58" customFormat="1" ht="19.5" customHeight="1">
      <c r="A45" s="69"/>
      <c r="B45" s="69"/>
      <c r="C45" s="69"/>
      <c r="D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row>
    <row r="46" spans="1:254" s="58" customFormat="1" ht="19.5" customHeight="1">
      <c r="A46" s="69"/>
      <c r="B46" s="69"/>
      <c r="C46" s="69"/>
      <c r="D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row>
    <row r="47" spans="1:254" s="58" customFormat="1" ht="19.5" customHeight="1">
      <c r="A47" s="69"/>
      <c r="B47" s="69"/>
      <c r="C47" s="69"/>
      <c r="D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row>
    <row r="48" spans="1:254" s="58" customFormat="1" ht="19.5" customHeight="1">
      <c r="A48" s="69"/>
      <c r="B48" s="69"/>
      <c r="C48" s="69"/>
      <c r="D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row>
    <row r="49" spans="1:254" s="58" customFormat="1" ht="19.5" customHeight="1">
      <c r="A49" s="69"/>
      <c r="B49" s="69"/>
      <c r="C49" s="69"/>
      <c r="D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row>
    <row r="50" spans="1:254" s="58" customFormat="1" ht="19.5" customHeight="1">
      <c r="A50" s="69"/>
      <c r="B50" s="69"/>
      <c r="C50" s="69"/>
      <c r="D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row>
    <row r="51" spans="1:254" s="58" customFormat="1" ht="19.5" customHeight="1">
      <c r="A51" s="69"/>
      <c r="B51" s="69"/>
      <c r="C51" s="69"/>
      <c r="D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row>
    <row r="52" spans="1:254" s="58" customFormat="1" ht="19.5" customHeight="1">
      <c r="A52" s="69"/>
      <c r="B52" s="69"/>
      <c r="C52" s="69"/>
      <c r="D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row>
    <row r="53" spans="1:254" s="58" customFormat="1" ht="19.5" customHeight="1">
      <c r="A53" s="69"/>
      <c r="B53" s="69"/>
      <c r="C53" s="69"/>
      <c r="D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row>
    <row r="54" spans="1:254" s="58" customFormat="1" ht="19.5" customHeight="1">
      <c r="A54" s="69"/>
      <c r="B54" s="69"/>
      <c r="C54" s="69"/>
      <c r="D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row>
    <row r="55" spans="1:254" s="58" customFormat="1" ht="19.5" customHeight="1">
      <c r="A55" s="69"/>
      <c r="B55" s="69"/>
      <c r="C55" s="69"/>
      <c r="D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row>
    <row r="56" spans="1:254" s="58" customFormat="1" ht="19.5" customHeight="1">
      <c r="A56" s="69"/>
      <c r="B56" s="69"/>
      <c r="C56" s="69"/>
      <c r="D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c r="IT56" s="69"/>
    </row>
    <row r="57" spans="1:254" s="58" customFormat="1" ht="19.5" customHeight="1">
      <c r="A57" s="69"/>
      <c r="B57" s="69"/>
      <c r="C57" s="69"/>
      <c r="D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row>
    <row r="58" spans="1:254" s="58" customFormat="1" ht="19.5" customHeight="1">
      <c r="A58" s="69"/>
      <c r="B58" s="69"/>
      <c r="C58" s="69"/>
      <c r="D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c r="IT58" s="69"/>
    </row>
    <row r="59" spans="1:254" s="58" customFormat="1" ht="19.5" customHeight="1">
      <c r="A59" s="69"/>
      <c r="B59" s="69"/>
      <c r="C59" s="69"/>
      <c r="D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row>
    <row r="60" spans="1:254" s="58" customFormat="1" ht="19.5" customHeight="1">
      <c r="A60" s="69"/>
      <c r="B60" s="69"/>
      <c r="C60" s="69"/>
      <c r="D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row>
    <row r="61" spans="1:254" s="58" customFormat="1" ht="19.5" customHeight="1">
      <c r="A61" s="69"/>
      <c r="B61" s="69"/>
      <c r="C61" s="69"/>
      <c r="D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row>
    <row r="62" spans="1:254" s="58" customFormat="1" ht="19.5" customHeight="1">
      <c r="A62" s="69"/>
      <c r="B62" s="69"/>
      <c r="C62" s="69"/>
      <c r="D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row>
    <row r="63" spans="1:254" s="58" customFormat="1" ht="19.5" customHeight="1">
      <c r="A63" s="69"/>
      <c r="B63" s="69"/>
      <c r="C63" s="69"/>
      <c r="D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c r="IT63" s="69"/>
    </row>
    <row r="64" spans="1:254" s="58" customFormat="1" ht="19.5" customHeight="1">
      <c r="A64" s="69"/>
      <c r="B64" s="69"/>
      <c r="C64" s="69"/>
      <c r="D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row>
    <row r="65" spans="1:254" s="58" customFormat="1" ht="19.5" customHeight="1">
      <c r="A65" s="69"/>
      <c r="B65" s="69"/>
      <c r="C65" s="69"/>
      <c r="D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row>
  </sheetData>
  <sheetProtection formatCells="0" formatColumns="0" formatRows="0" insertColumns="0" insertRows="0" insertHyperlinks="0" deleteColumns="0" deleteRows="0" sort="0" autoFilter="0" pivotTables="0"/>
  <mergeCells count="3">
    <mergeCell ref="A1:D1"/>
    <mergeCell ref="A3:B3"/>
    <mergeCell ref="C3:D3"/>
  </mergeCells>
  <printOptions horizontalCentered="1"/>
  <pageMargins left="0.39305555555555555" right="0.39305555555555555" top="0.7868055555555555" bottom="0.7868055555555555" header="0.5" footer="0.5902777777777778"/>
  <pageSetup firstPageNumber="31" useFirstPageNumber="1" horizontalDpi="300" verticalDpi="300" orientation="landscape" paperSize="9"/>
  <headerFooter scaleWithDoc="0" alignWithMargins="0">
    <oddFooter>&amp;C&amp;12&amp;P</oddFooter>
  </headerFooter>
</worksheet>
</file>

<file path=xl/worksheets/sheet3.xml><?xml version="1.0" encoding="utf-8"?>
<worksheet xmlns="http://schemas.openxmlformats.org/spreadsheetml/2006/main" xmlns:r="http://schemas.openxmlformats.org/officeDocument/2006/relationships">
  <dimension ref="A1:O12"/>
  <sheetViews>
    <sheetView showGridLines="0" showZeros="0" view="pageBreakPreview" zoomScale="60" workbookViewId="0" topLeftCell="A1">
      <selection activeCell="R14" sqref="R14"/>
    </sheetView>
  </sheetViews>
  <sheetFormatPr defaultColWidth="9.140625" defaultRowHeight="12.75" customHeight="1"/>
  <cols>
    <col min="1" max="1" width="14.00390625" style="58" customWidth="1"/>
    <col min="2" max="2" width="26.28125" style="58" customWidth="1"/>
    <col min="3" max="3" width="16.00390625" style="58" customWidth="1"/>
    <col min="4" max="4" width="3.57421875" style="58" customWidth="1"/>
    <col min="5" max="5" width="14.421875" style="58" customWidth="1"/>
    <col min="6" max="6" width="15.00390625" style="58" customWidth="1"/>
    <col min="7" max="7" width="6.140625" style="58" customWidth="1"/>
    <col min="8" max="8" width="4.00390625" style="58" customWidth="1"/>
    <col min="9" max="9" width="6.28125" style="58" customWidth="1"/>
    <col min="10" max="10" width="4.28125" style="58" customWidth="1"/>
    <col min="11" max="11" width="3.28125" style="58" customWidth="1"/>
    <col min="12" max="12" width="13.421875" style="58" customWidth="1"/>
    <col min="13" max="13" width="4.00390625" style="58" customWidth="1"/>
    <col min="14" max="14" width="3.7109375" style="58" customWidth="1"/>
    <col min="15" max="15" width="6.7109375" style="58" customWidth="1"/>
    <col min="16" max="17" width="9.140625" style="58" customWidth="1"/>
  </cols>
  <sheetData>
    <row r="1" spans="1:15" s="58" customFormat="1" ht="29.25" customHeight="1">
      <c r="A1" s="112" t="s">
        <v>33</v>
      </c>
      <c r="B1" s="112"/>
      <c r="C1" s="112"/>
      <c r="D1" s="112"/>
      <c r="E1" s="112"/>
      <c r="F1" s="112"/>
      <c r="G1" s="112"/>
      <c r="H1" s="112"/>
      <c r="I1" s="112"/>
      <c r="J1" s="112"/>
      <c r="K1" s="112"/>
      <c r="L1" s="112"/>
      <c r="M1" s="112"/>
      <c r="N1" s="112"/>
      <c r="O1" s="112"/>
    </row>
    <row r="2" spans="1:15" s="58" customFormat="1" ht="27.75" customHeight="1">
      <c r="A2" s="81" t="s">
        <v>9</v>
      </c>
      <c r="B2" s="82"/>
      <c r="C2" s="82"/>
      <c r="D2" s="82"/>
      <c r="E2" s="82"/>
      <c r="F2" s="82"/>
      <c r="G2" s="82"/>
      <c r="H2" s="82"/>
      <c r="I2" s="82"/>
      <c r="J2" s="82"/>
      <c r="K2" s="82"/>
      <c r="L2" s="82"/>
      <c r="M2" s="82"/>
      <c r="N2" s="82"/>
      <c r="O2" s="73" t="s">
        <v>10</v>
      </c>
    </row>
    <row r="3" spans="1:15" s="58" customFormat="1" ht="17.25" customHeight="1">
      <c r="A3" s="62" t="s">
        <v>34</v>
      </c>
      <c r="B3" s="62" t="s">
        <v>35</v>
      </c>
      <c r="C3" s="113" t="s">
        <v>36</v>
      </c>
      <c r="D3" s="109" t="s">
        <v>37</v>
      </c>
      <c r="E3" s="62" t="s">
        <v>38</v>
      </c>
      <c r="F3" s="62"/>
      <c r="G3" s="62"/>
      <c r="H3" s="62"/>
      <c r="I3" s="62"/>
      <c r="J3" s="107" t="s">
        <v>39</v>
      </c>
      <c r="K3" s="107" t="s">
        <v>40</v>
      </c>
      <c r="L3" s="107" t="s">
        <v>41</v>
      </c>
      <c r="M3" s="107" t="s">
        <v>42</v>
      </c>
      <c r="N3" s="107" t="s">
        <v>43</v>
      </c>
      <c r="O3" s="109" t="s">
        <v>44</v>
      </c>
    </row>
    <row r="4" spans="1:15" s="58" customFormat="1" ht="123" customHeight="1">
      <c r="A4" s="62"/>
      <c r="B4" s="62"/>
      <c r="C4" s="114"/>
      <c r="D4" s="109"/>
      <c r="E4" s="109" t="s">
        <v>45</v>
      </c>
      <c r="F4" s="109" t="s">
        <v>46</v>
      </c>
      <c r="G4" s="109" t="s">
        <v>47</v>
      </c>
      <c r="H4" s="109" t="s">
        <v>48</v>
      </c>
      <c r="I4" s="109" t="s">
        <v>49</v>
      </c>
      <c r="J4" s="107"/>
      <c r="K4" s="107"/>
      <c r="L4" s="107"/>
      <c r="M4" s="107"/>
      <c r="N4" s="107"/>
      <c r="O4" s="109"/>
    </row>
    <row r="5" spans="1:15" s="58" customFormat="1" ht="21" customHeight="1">
      <c r="A5" s="76" t="s">
        <v>50</v>
      </c>
      <c r="B5" s="76" t="s">
        <v>50</v>
      </c>
      <c r="C5" s="76">
        <v>1</v>
      </c>
      <c r="D5" s="76">
        <f aca="true" t="shared" si="0" ref="D5:O5">C5+1</f>
        <v>2</v>
      </c>
      <c r="E5" s="76">
        <f t="shared" si="0"/>
        <v>3</v>
      </c>
      <c r="F5" s="76">
        <f t="shared" si="0"/>
        <v>4</v>
      </c>
      <c r="G5" s="76">
        <f t="shared" si="0"/>
        <v>5</v>
      </c>
      <c r="H5" s="76">
        <f t="shared" si="0"/>
        <v>6</v>
      </c>
      <c r="I5" s="76">
        <f t="shared" si="0"/>
        <v>7</v>
      </c>
      <c r="J5" s="76">
        <f t="shared" si="0"/>
        <v>8</v>
      </c>
      <c r="K5" s="76">
        <f t="shared" si="0"/>
        <v>9</v>
      </c>
      <c r="L5" s="76">
        <f t="shared" si="0"/>
        <v>10</v>
      </c>
      <c r="M5" s="76">
        <f t="shared" si="0"/>
        <v>11</v>
      </c>
      <c r="N5" s="76">
        <f t="shared" si="0"/>
        <v>12</v>
      </c>
      <c r="O5" s="76">
        <f t="shared" si="0"/>
        <v>13</v>
      </c>
    </row>
    <row r="6" spans="1:15" s="58" customFormat="1" ht="37.5" customHeight="1">
      <c r="A6" s="64" t="s">
        <v>51</v>
      </c>
      <c r="B6" s="64" t="s">
        <v>36</v>
      </c>
      <c r="C6" s="78">
        <v>4839377.44</v>
      </c>
      <c r="D6" s="78"/>
      <c r="E6" s="78">
        <v>4656568.63</v>
      </c>
      <c r="F6" s="78">
        <v>4656568.63</v>
      </c>
      <c r="G6" s="78"/>
      <c r="H6" s="78"/>
      <c r="I6" s="78"/>
      <c r="J6" s="78"/>
      <c r="K6" s="78"/>
      <c r="L6" s="77">
        <v>182808.81</v>
      </c>
      <c r="M6" s="111"/>
      <c r="N6" s="115"/>
      <c r="O6" s="77"/>
    </row>
    <row r="7" spans="1:15" s="58" customFormat="1" ht="25.5" customHeight="1">
      <c r="A7" s="64" t="s">
        <v>52</v>
      </c>
      <c r="B7" s="64" t="s">
        <v>53</v>
      </c>
      <c r="C7" s="78">
        <v>4765922</v>
      </c>
      <c r="D7" s="78"/>
      <c r="E7" s="78">
        <v>4611833</v>
      </c>
      <c r="F7" s="78">
        <v>4611833</v>
      </c>
      <c r="G7" s="78"/>
      <c r="H7" s="78"/>
      <c r="I7" s="78"/>
      <c r="J7" s="78"/>
      <c r="K7" s="78"/>
      <c r="L7" s="77">
        <v>154089</v>
      </c>
      <c r="M7" s="111"/>
      <c r="N7" s="115"/>
      <c r="O7" s="77"/>
    </row>
    <row r="8" spans="1:15" s="58" customFormat="1" ht="37.5" customHeight="1">
      <c r="A8" s="64" t="s">
        <v>54</v>
      </c>
      <c r="B8" s="64" t="s">
        <v>55</v>
      </c>
      <c r="C8" s="78">
        <v>4765922</v>
      </c>
      <c r="D8" s="78"/>
      <c r="E8" s="78">
        <v>4611833</v>
      </c>
      <c r="F8" s="78">
        <v>4611833</v>
      </c>
      <c r="G8" s="78"/>
      <c r="H8" s="78"/>
      <c r="I8" s="78"/>
      <c r="J8" s="78"/>
      <c r="K8" s="78"/>
      <c r="L8" s="77">
        <v>154089</v>
      </c>
      <c r="M8" s="111"/>
      <c r="N8" s="115"/>
      <c r="O8" s="77"/>
    </row>
    <row r="9" spans="1:15" s="58" customFormat="1" ht="25.5" customHeight="1">
      <c r="A9" s="64" t="s">
        <v>56</v>
      </c>
      <c r="B9" s="64" t="s">
        <v>57</v>
      </c>
      <c r="C9" s="78">
        <v>4765922</v>
      </c>
      <c r="D9" s="78"/>
      <c r="E9" s="78">
        <v>4611833</v>
      </c>
      <c r="F9" s="78">
        <v>4611833</v>
      </c>
      <c r="G9" s="78"/>
      <c r="H9" s="78"/>
      <c r="I9" s="78"/>
      <c r="J9" s="78"/>
      <c r="K9" s="78"/>
      <c r="L9" s="77">
        <v>154089</v>
      </c>
      <c r="M9" s="111"/>
      <c r="N9" s="115"/>
      <c r="O9" s="77"/>
    </row>
    <row r="10" spans="1:15" s="58" customFormat="1" ht="25.5" customHeight="1">
      <c r="A10" s="64" t="s">
        <v>58</v>
      </c>
      <c r="B10" s="64" t="s">
        <v>59</v>
      </c>
      <c r="C10" s="78">
        <v>73455.44</v>
      </c>
      <c r="D10" s="78"/>
      <c r="E10" s="78">
        <v>44735.63</v>
      </c>
      <c r="F10" s="78">
        <v>44735.63</v>
      </c>
      <c r="G10" s="78"/>
      <c r="H10" s="78"/>
      <c r="I10" s="78"/>
      <c r="J10" s="78"/>
      <c r="K10" s="78"/>
      <c r="L10" s="77">
        <v>28719.81</v>
      </c>
      <c r="M10" s="111"/>
      <c r="N10" s="115"/>
      <c r="O10" s="77"/>
    </row>
    <row r="11" spans="1:15" s="58" customFormat="1" ht="25.5" customHeight="1">
      <c r="A11" s="64" t="s">
        <v>60</v>
      </c>
      <c r="B11" s="64" t="s">
        <v>61</v>
      </c>
      <c r="C11" s="78">
        <v>73455.44</v>
      </c>
      <c r="D11" s="78"/>
      <c r="E11" s="78">
        <v>44735.63</v>
      </c>
      <c r="F11" s="78">
        <v>44735.63</v>
      </c>
      <c r="G11" s="78"/>
      <c r="H11" s="78"/>
      <c r="I11" s="78"/>
      <c r="J11" s="78"/>
      <c r="K11" s="78"/>
      <c r="L11" s="77">
        <v>28719.81</v>
      </c>
      <c r="M11" s="111"/>
      <c r="N11" s="115"/>
      <c r="O11" s="77"/>
    </row>
    <row r="12" spans="1:15" s="58" customFormat="1" ht="25.5" customHeight="1">
      <c r="A12" s="64" t="s">
        <v>62</v>
      </c>
      <c r="B12" s="64" t="s">
        <v>63</v>
      </c>
      <c r="C12" s="78">
        <v>73455.44</v>
      </c>
      <c r="D12" s="78"/>
      <c r="E12" s="78">
        <v>44735.63</v>
      </c>
      <c r="F12" s="78">
        <v>44735.63</v>
      </c>
      <c r="G12" s="78"/>
      <c r="H12" s="78"/>
      <c r="I12" s="78"/>
      <c r="J12" s="78"/>
      <c r="K12" s="78"/>
      <c r="L12" s="77">
        <v>28719.81</v>
      </c>
      <c r="M12" s="111"/>
      <c r="N12" s="115"/>
      <c r="O12" s="77"/>
    </row>
  </sheetData>
  <sheetProtection formatCells="0" formatColumns="0" formatRows="0" insertColumns="0" insertRows="0" insertHyperlinks="0" deleteColumns="0" deleteRows="0" sort="0" autoFilter="0" pivotTables="0"/>
  <mergeCells count="22">
    <mergeCell ref="A1:O1"/>
    <mergeCell ref="E3:I3"/>
    <mergeCell ref="A3:A4"/>
    <mergeCell ref="B3:B4"/>
    <mergeCell ref="C3:C4"/>
    <mergeCell ref="D3:D4"/>
    <mergeCell ref="J3:J4"/>
    <mergeCell ref="K3:K4"/>
    <mergeCell ref="L3:L4"/>
    <mergeCell ref="M3:M4"/>
    <mergeCell ref="N3:N4"/>
    <mergeCell ref="O3:O4"/>
  </mergeCells>
  <printOptions horizontalCentered="1"/>
  <pageMargins left="0.39305555555555555" right="0.39305555555555555" top="0.7868055555555555" bottom="0.7868055555555555" header="0.5" footer="0.5902777777777778"/>
  <pageSetup firstPageNumber="32" useFirstPageNumber="1" horizontalDpi="300" verticalDpi="300" orientation="landscape" paperSize="9"/>
  <headerFooter scaleWithDoc="0" alignWithMargins="0">
    <oddFooter>&amp;C&amp;12&amp;P</oddFooter>
  </headerFooter>
</worksheet>
</file>

<file path=xl/worksheets/sheet4.xml><?xml version="1.0" encoding="utf-8"?>
<worksheet xmlns="http://schemas.openxmlformats.org/spreadsheetml/2006/main" xmlns:r="http://schemas.openxmlformats.org/officeDocument/2006/relationships">
  <dimension ref="A1:O13"/>
  <sheetViews>
    <sheetView showGridLines="0" showZeros="0" view="pageBreakPreview" zoomScale="60" workbookViewId="0" topLeftCell="A1">
      <selection activeCell="R14" sqref="R14"/>
    </sheetView>
  </sheetViews>
  <sheetFormatPr defaultColWidth="9.140625" defaultRowHeight="12.75" customHeight="1"/>
  <cols>
    <col min="1" max="1" width="18.140625" style="58" customWidth="1"/>
    <col min="2" max="2" width="38.28125" style="58" customWidth="1"/>
    <col min="3" max="4" width="16.8515625" style="58" customWidth="1"/>
    <col min="5" max="5" width="16.140625" style="58" customWidth="1"/>
    <col min="6" max="6" width="14.421875" style="58" customWidth="1"/>
    <col min="7" max="7" width="11.140625" style="58" customWidth="1"/>
    <col min="8" max="8" width="17.57421875" style="58" customWidth="1"/>
    <col min="9" max="9" width="9.140625" style="58" customWidth="1"/>
    <col min="10" max="10" width="13.57421875" style="58" customWidth="1"/>
    <col min="11" max="11" width="9.140625" style="58" customWidth="1"/>
  </cols>
  <sheetData>
    <row r="1" spans="1:15" s="58" customFormat="1" ht="29.25" customHeight="1">
      <c r="A1" s="71" t="s">
        <v>64</v>
      </c>
      <c r="B1" s="71"/>
      <c r="C1" s="71"/>
      <c r="D1" s="71"/>
      <c r="E1" s="71"/>
      <c r="F1" s="71"/>
      <c r="G1" s="71"/>
      <c r="H1" s="71"/>
      <c r="I1" s="72"/>
      <c r="J1" s="72"/>
      <c r="K1" s="59"/>
      <c r="L1" s="59"/>
      <c r="M1" s="59"/>
      <c r="N1" s="59"/>
      <c r="O1" s="59"/>
    </row>
    <row r="2" spans="1:10" s="58" customFormat="1" ht="21" customHeight="1">
      <c r="A2" s="52" t="s">
        <v>9</v>
      </c>
      <c r="B2" s="53"/>
      <c r="C2" s="53"/>
      <c r="D2" s="53"/>
      <c r="E2" s="53"/>
      <c r="F2" s="53"/>
      <c r="G2" s="53"/>
      <c r="H2" s="73" t="s">
        <v>10</v>
      </c>
      <c r="I2" s="74"/>
      <c r="J2" s="74"/>
    </row>
    <row r="3" spans="1:10" s="58" customFormat="1" ht="21" customHeight="1">
      <c r="A3" s="62" t="s">
        <v>65</v>
      </c>
      <c r="B3" s="62"/>
      <c r="C3" s="107" t="s">
        <v>36</v>
      </c>
      <c r="D3" s="61" t="s">
        <v>66</v>
      </c>
      <c r="E3" s="62" t="s">
        <v>67</v>
      </c>
      <c r="F3" s="108" t="s">
        <v>68</v>
      </c>
      <c r="G3" s="109" t="s">
        <v>69</v>
      </c>
      <c r="H3" s="110" t="s">
        <v>70</v>
      </c>
      <c r="I3" s="74"/>
      <c r="J3" s="74"/>
    </row>
    <row r="4" spans="1:10" s="58" customFormat="1" ht="21" customHeight="1">
      <c r="A4" s="62" t="s">
        <v>71</v>
      </c>
      <c r="B4" s="62" t="s">
        <v>72</v>
      </c>
      <c r="C4" s="107"/>
      <c r="D4" s="61"/>
      <c r="E4" s="62"/>
      <c r="F4" s="108"/>
      <c r="G4" s="109"/>
      <c r="H4" s="110"/>
      <c r="I4" s="74"/>
      <c r="J4" s="74"/>
    </row>
    <row r="5" spans="1:10" s="58" customFormat="1" ht="21" customHeight="1">
      <c r="A5" s="63" t="s">
        <v>50</v>
      </c>
      <c r="B5" s="63" t="s">
        <v>50</v>
      </c>
      <c r="C5" s="63">
        <v>1</v>
      </c>
      <c r="D5" s="76">
        <f>C5+1</f>
        <v>2</v>
      </c>
      <c r="E5" s="76">
        <f>D5+1</f>
        <v>3</v>
      </c>
      <c r="F5" s="76">
        <f>E5+1</f>
        <v>4</v>
      </c>
      <c r="G5" s="76">
        <f>F5+1</f>
        <v>5</v>
      </c>
      <c r="H5" s="76">
        <f>G5+1</f>
        <v>6</v>
      </c>
      <c r="I5" s="74"/>
      <c r="J5" s="74"/>
    </row>
    <row r="6" spans="1:10" s="58" customFormat="1" ht="18.75" customHeight="1">
      <c r="A6" s="64" t="s">
        <v>51</v>
      </c>
      <c r="B6" s="64" t="s">
        <v>36</v>
      </c>
      <c r="C6" s="78">
        <v>4839377.44</v>
      </c>
      <c r="D6" s="78">
        <v>4605377.44</v>
      </c>
      <c r="E6" s="78">
        <v>234000</v>
      </c>
      <c r="F6" s="78"/>
      <c r="G6" s="77"/>
      <c r="H6" s="111"/>
      <c r="I6" s="74"/>
      <c r="J6" s="74"/>
    </row>
    <row r="7" spans="1:8" s="58" customFormat="1" ht="18.75" customHeight="1">
      <c r="A7" s="64" t="s">
        <v>52</v>
      </c>
      <c r="B7" s="64" t="s">
        <v>53</v>
      </c>
      <c r="C7" s="78">
        <v>4765922</v>
      </c>
      <c r="D7" s="78">
        <v>4531922</v>
      </c>
      <c r="E7" s="78">
        <v>234000</v>
      </c>
      <c r="F7" s="78"/>
      <c r="G7" s="77"/>
      <c r="H7" s="111"/>
    </row>
    <row r="8" spans="1:8" s="58" customFormat="1" ht="18.75" customHeight="1">
      <c r="A8" s="64" t="s">
        <v>54</v>
      </c>
      <c r="B8" s="64" t="s">
        <v>55</v>
      </c>
      <c r="C8" s="78">
        <v>4765922</v>
      </c>
      <c r="D8" s="78">
        <v>4531922</v>
      </c>
      <c r="E8" s="78">
        <v>234000</v>
      </c>
      <c r="F8" s="78"/>
      <c r="G8" s="77"/>
      <c r="H8" s="111"/>
    </row>
    <row r="9" spans="1:8" s="58" customFormat="1" ht="18.75" customHeight="1">
      <c r="A9" s="64" t="s">
        <v>56</v>
      </c>
      <c r="B9" s="64" t="s">
        <v>57</v>
      </c>
      <c r="C9" s="78">
        <v>4765922</v>
      </c>
      <c r="D9" s="78">
        <v>4531922</v>
      </c>
      <c r="E9" s="78">
        <v>234000</v>
      </c>
      <c r="F9" s="78"/>
      <c r="G9" s="77"/>
      <c r="H9" s="111"/>
    </row>
    <row r="10" spans="1:8" s="58" customFormat="1" ht="18.75" customHeight="1">
      <c r="A10" s="64" t="s">
        <v>58</v>
      </c>
      <c r="B10" s="64" t="s">
        <v>59</v>
      </c>
      <c r="C10" s="78">
        <v>73455.44</v>
      </c>
      <c r="D10" s="78">
        <v>73455.44</v>
      </c>
      <c r="E10" s="78"/>
      <c r="F10" s="78"/>
      <c r="G10" s="77"/>
      <c r="H10" s="111"/>
    </row>
    <row r="11" spans="1:8" s="58" customFormat="1" ht="18.75" customHeight="1">
      <c r="A11" s="64" t="s">
        <v>60</v>
      </c>
      <c r="B11" s="64" t="s">
        <v>61</v>
      </c>
      <c r="C11" s="78">
        <v>73455.44</v>
      </c>
      <c r="D11" s="78">
        <v>73455.44</v>
      </c>
      <c r="E11" s="78"/>
      <c r="F11" s="78"/>
      <c r="G11" s="77"/>
      <c r="H11" s="111"/>
    </row>
    <row r="12" spans="1:8" s="58" customFormat="1" ht="18.75" customHeight="1">
      <c r="A12" s="64" t="s">
        <v>62</v>
      </c>
      <c r="B12" s="64" t="s">
        <v>63</v>
      </c>
      <c r="C12" s="78">
        <v>73455.44</v>
      </c>
      <c r="D12" s="78">
        <v>73455.44</v>
      </c>
      <c r="E12" s="78"/>
      <c r="F12" s="78"/>
      <c r="G12" s="77"/>
      <c r="H12" s="111"/>
    </row>
    <row r="13" spans="1:10" s="58" customFormat="1" ht="21" customHeight="1">
      <c r="A13" s="74"/>
      <c r="B13" s="74"/>
      <c r="D13" s="74"/>
      <c r="E13" s="74"/>
      <c r="F13" s="74"/>
      <c r="G13" s="74"/>
      <c r="H13" s="74"/>
      <c r="I13" s="74"/>
      <c r="J13" s="74"/>
    </row>
  </sheetData>
  <sheetProtection formatCells="0" formatColumns="0" formatRows="0" insertColumns="0" insertRows="0" insertHyperlinks="0" deleteColumns="0" deleteRows="0" sort="0" autoFilter="0" pivotTables="0"/>
  <mergeCells count="14">
    <mergeCell ref="A1:H1"/>
    <mergeCell ref="A3:B3"/>
    <mergeCell ref="C3:C4"/>
    <mergeCell ref="D3:D4"/>
    <mergeCell ref="E3:E4"/>
    <mergeCell ref="F3:F4"/>
    <mergeCell ref="G3:G4"/>
    <mergeCell ref="H3:H4"/>
  </mergeCells>
  <printOptions horizontalCentered="1"/>
  <pageMargins left="0.39305555555555555" right="0.39305555555555555" top="0.7868055555555555" bottom="0.7868055555555555" header="0.5" footer="0.5902777777777778"/>
  <pageSetup firstPageNumber="33" useFirstPageNumber="1" horizontalDpi="300" verticalDpi="300" orientation="landscape" paperSize="9" scale="90"/>
  <headerFooter scaleWithDoc="0" alignWithMargins="0">
    <oddFooter>&amp;C&amp;12&amp;P</oddFooter>
  </headerFooter>
</worksheet>
</file>

<file path=xl/worksheets/sheet5.xml><?xml version="1.0" encoding="utf-8"?>
<worksheet xmlns="http://schemas.openxmlformats.org/spreadsheetml/2006/main" xmlns:r="http://schemas.openxmlformats.org/officeDocument/2006/relationships">
  <dimension ref="A1:AG88"/>
  <sheetViews>
    <sheetView showGridLines="0" showZeros="0" view="pageBreakPreview" zoomScale="60" workbookViewId="0" topLeftCell="A1">
      <selection activeCell="R14" sqref="R14"/>
    </sheetView>
  </sheetViews>
  <sheetFormatPr defaultColWidth="9.140625" defaultRowHeight="12.75" customHeight="1"/>
  <cols>
    <col min="1" max="1" width="32.57421875" style="58" customWidth="1"/>
    <col min="2" max="2" width="19.00390625" style="58" customWidth="1"/>
    <col min="3" max="3" width="33.140625" style="58" customWidth="1"/>
    <col min="4" max="4" width="19.8515625" style="58" customWidth="1"/>
    <col min="5" max="5" width="21.57421875" style="58" customWidth="1"/>
    <col min="6" max="6" width="23.57421875" style="58" customWidth="1"/>
    <col min="7" max="34" width="9.140625" style="58" customWidth="1"/>
  </cols>
  <sheetData>
    <row r="1" spans="1:15" s="58" customFormat="1" ht="19.5" customHeight="1">
      <c r="A1" s="89"/>
      <c r="B1" s="89"/>
      <c r="C1" s="89"/>
      <c r="D1" s="89"/>
      <c r="E1" s="89"/>
      <c r="F1" s="90"/>
      <c r="G1" s="89"/>
      <c r="H1" s="59"/>
      <c r="I1" s="59"/>
      <c r="J1" s="59"/>
      <c r="K1" s="59"/>
      <c r="L1" s="59"/>
      <c r="M1" s="59"/>
      <c r="N1" s="59"/>
      <c r="O1" s="59"/>
    </row>
    <row r="2" spans="1:7" s="58" customFormat="1" ht="29.25" customHeight="1">
      <c r="A2" s="71" t="s">
        <v>73</v>
      </c>
      <c r="B2" s="71"/>
      <c r="C2" s="71"/>
      <c r="D2" s="71"/>
      <c r="E2" s="71"/>
      <c r="F2" s="71"/>
      <c r="G2" s="74"/>
    </row>
    <row r="3" spans="1:7" s="58" customFormat="1" ht="17.25" customHeight="1">
      <c r="A3" s="52" t="s">
        <v>9</v>
      </c>
      <c r="B3" s="53"/>
      <c r="C3" s="53"/>
      <c r="D3" s="53"/>
      <c r="E3" s="53"/>
      <c r="F3" s="73" t="s">
        <v>10</v>
      </c>
      <c r="G3" s="74"/>
    </row>
    <row r="4" spans="1:7" s="58" customFormat="1" ht="17.25" customHeight="1">
      <c r="A4" s="62" t="s">
        <v>11</v>
      </c>
      <c r="B4" s="61"/>
      <c r="C4" s="62" t="s">
        <v>74</v>
      </c>
      <c r="D4" s="62"/>
      <c r="E4" s="62"/>
      <c r="F4" s="62"/>
      <c r="G4" s="74"/>
    </row>
    <row r="5" spans="1:7" s="58" customFormat="1" ht="17.25" customHeight="1">
      <c r="A5" s="62" t="s">
        <v>13</v>
      </c>
      <c r="B5" s="63" t="s">
        <v>14</v>
      </c>
      <c r="C5" s="75" t="s">
        <v>15</v>
      </c>
      <c r="D5" s="91" t="s">
        <v>36</v>
      </c>
      <c r="E5" s="75" t="s">
        <v>75</v>
      </c>
      <c r="F5" s="91" t="s">
        <v>76</v>
      </c>
      <c r="G5" s="74"/>
    </row>
    <row r="6" spans="1:7" s="58" customFormat="1" ht="17.25" customHeight="1">
      <c r="A6" s="92" t="s">
        <v>77</v>
      </c>
      <c r="B6" s="93">
        <v>4656568.63</v>
      </c>
      <c r="C6" s="94" t="s">
        <v>78</v>
      </c>
      <c r="D6" s="65">
        <f>'财拨总表（引用）'!B7</f>
        <v>4656568.63</v>
      </c>
      <c r="E6" s="65">
        <f>'财拨总表（引用）'!C7</f>
        <v>4656568.63</v>
      </c>
      <c r="F6" s="65">
        <f>'财拨总表（引用）'!D7</f>
        <v>0</v>
      </c>
      <c r="G6" s="74"/>
    </row>
    <row r="7" spans="1:7" s="58" customFormat="1" ht="17.25" customHeight="1">
      <c r="A7" s="92" t="s">
        <v>79</v>
      </c>
      <c r="B7" s="93">
        <v>4656568.63</v>
      </c>
      <c r="C7" s="95" t="str">
        <f>'财拨总表（引用）'!A8</f>
        <v>一般公共服务支出</v>
      </c>
      <c r="D7" s="96">
        <f>'财拨总表（引用）'!B8</f>
        <v>4611833</v>
      </c>
      <c r="E7" s="96">
        <f>'财拨总表（引用）'!C8</f>
        <v>4611833</v>
      </c>
      <c r="F7" s="96">
        <f>'财拨总表（引用）'!D8</f>
        <v>0</v>
      </c>
      <c r="G7" s="74"/>
    </row>
    <row r="8" spans="1:7" s="58" customFormat="1" ht="17.25" customHeight="1">
      <c r="A8" s="92" t="s">
        <v>80</v>
      </c>
      <c r="B8" s="93"/>
      <c r="C8" s="95" t="str">
        <f>'财拨总表（引用）'!A9</f>
        <v>社会保障和就业支出</v>
      </c>
      <c r="D8" s="96">
        <f>'财拨总表（引用）'!B9</f>
        <v>44735.63</v>
      </c>
      <c r="E8" s="96">
        <f>'财拨总表（引用）'!C9</f>
        <v>44735.63</v>
      </c>
      <c r="F8" s="96">
        <f>'财拨总表（引用）'!D9</f>
        <v>0</v>
      </c>
      <c r="G8" s="74"/>
    </row>
    <row r="9" spans="1:7" s="58" customFormat="1" ht="17.25" customHeight="1">
      <c r="A9" s="92" t="s">
        <v>81</v>
      </c>
      <c r="B9" s="93"/>
      <c r="C9" s="95">
        <f>'财拨总表（引用）'!A10</f>
        <v>0</v>
      </c>
      <c r="D9" s="96">
        <f>'财拨总表（引用）'!B10</f>
        <v>0</v>
      </c>
      <c r="E9" s="96">
        <f>'财拨总表（引用）'!C10</f>
        <v>0</v>
      </c>
      <c r="F9" s="96">
        <f>'财拨总表（引用）'!D10</f>
        <v>0</v>
      </c>
      <c r="G9" s="74"/>
    </row>
    <row r="10" spans="1:7" s="58" customFormat="1" ht="17.25" customHeight="1">
      <c r="A10" s="92" t="s">
        <v>82</v>
      </c>
      <c r="B10" s="77"/>
      <c r="C10" s="95">
        <f>'财拨总表（引用）'!A11</f>
        <v>0</v>
      </c>
      <c r="D10" s="96">
        <f>'财拨总表（引用）'!B11</f>
        <v>0</v>
      </c>
      <c r="E10" s="96">
        <f>'财拨总表（引用）'!C11</f>
        <v>0</v>
      </c>
      <c r="F10" s="96">
        <f>'财拨总表（引用）'!D11</f>
        <v>0</v>
      </c>
      <c r="G10" s="74"/>
    </row>
    <row r="11" spans="1:7" s="58" customFormat="1" ht="17.25" customHeight="1">
      <c r="A11" s="97"/>
      <c r="B11" s="98"/>
      <c r="C11" s="99">
        <f>'财拨总表（引用）'!A12</f>
        <v>0</v>
      </c>
      <c r="D11" s="96">
        <f>'财拨总表（引用）'!B12</f>
        <v>0</v>
      </c>
      <c r="E11" s="96">
        <f>'财拨总表（引用）'!C12</f>
        <v>0</v>
      </c>
      <c r="F11" s="96">
        <f>'财拨总表（引用）'!D12</f>
        <v>0</v>
      </c>
      <c r="G11" s="74"/>
    </row>
    <row r="12" spans="1:7" s="58" customFormat="1" ht="17.25" customHeight="1">
      <c r="A12" s="100"/>
      <c r="B12" s="101"/>
      <c r="C12" s="99">
        <f>'财拨总表（引用）'!A13</f>
        <v>0</v>
      </c>
      <c r="D12" s="96">
        <f>'财拨总表（引用）'!B13</f>
        <v>0</v>
      </c>
      <c r="E12" s="96">
        <f>'财拨总表（引用）'!C13</f>
        <v>0</v>
      </c>
      <c r="F12" s="96">
        <f>'财拨总表（引用）'!D13</f>
        <v>0</v>
      </c>
      <c r="G12" s="74"/>
    </row>
    <row r="13" spans="1:7" s="58" customFormat="1" ht="19.5" customHeight="1">
      <c r="A13" s="100"/>
      <c r="B13" s="101"/>
      <c r="C13" s="99">
        <f>'财拨总表（引用）'!A48</f>
        <v>0</v>
      </c>
      <c r="D13" s="96">
        <f>'财拨总表（引用）'!B48</f>
        <v>0</v>
      </c>
      <c r="E13" s="96">
        <f>'财拨总表（引用）'!C48</f>
        <v>0</v>
      </c>
      <c r="F13" s="96">
        <f>'财拨总表（引用）'!D48</f>
        <v>0</v>
      </c>
      <c r="G13" s="74"/>
    </row>
    <row r="14" spans="1:7" s="58" customFormat="1" ht="19.5" customHeight="1">
      <c r="A14" s="100"/>
      <c r="B14" s="101"/>
      <c r="C14" s="99">
        <f>'财拨总表（引用）'!A49</f>
        <v>0</v>
      </c>
      <c r="D14" s="96">
        <f>'财拨总表（引用）'!B49</f>
        <v>0</v>
      </c>
      <c r="E14" s="96">
        <f>'财拨总表（引用）'!C49</f>
        <v>0</v>
      </c>
      <c r="F14" s="96">
        <f>'财拨总表（引用）'!D49</f>
        <v>0</v>
      </c>
      <c r="G14" s="74"/>
    </row>
    <row r="15" spans="1:7" s="58" customFormat="1" ht="17.25" customHeight="1">
      <c r="A15" s="100" t="s">
        <v>83</v>
      </c>
      <c r="B15" s="101"/>
      <c r="C15" s="96" t="s">
        <v>84</v>
      </c>
      <c r="D15" s="96"/>
      <c r="E15" s="96"/>
      <c r="F15" s="77"/>
      <c r="G15" s="74"/>
    </row>
    <row r="16" spans="1:7" s="58" customFormat="1" ht="17.25" customHeight="1">
      <c r="A16" s="102" t="s">
        <v>85</v>
      </c>
      <c r="B16" s="101"/>
      <c r="C16" s="96"/>
      <c r="D16" s="96"/>
      <c r="E16" s="96"/>
      <c r="F16" s="77"/>
      <c r="G16" s="74"/>
    </row>
    <row r="17" spans="1:7" s="58" customFormat="1" ht="17.25" customHeight="1">
      <c r="A17" s="100" t="s">
        <v>86</v>
      </c>
      <c r="B17" s="103"/>
      <c r="C17" s="96"/>
      <c r="D17" s="96"/>
      <c r="E17" s="96"/>
      <c r="F17" s="77"/>
      <c r="G17" s="74"/>
    </row>
    <row r="18" spans="1:7" s="58" customFormat="1" ht="17.25" customHeight="1">
      <c r="A18" s="100"/>
      <c r="B18" s="101"/>
      <c r="C18" s="96"/>
      <c r="D18" s="96"/>
      <c r="E18" s="96"/>
      <c r="F18" s="77"/>
      <c r="G18" s="74"/>
    </row>
    <row r="19" spans="1:7" s="58" customFormat="1" ht="17.25" customHeight="1">
      <c r="A19" s="104"/>
      <c r="B19" s="77"/>
      <c r="C19" s="96"/>
      <c r="D19" s="96"/>
      <c r="E19" s="96"/>
      <c r="F19" s="77"/>
      <c r="G19" s="74"/>
    </row>
    <row r="20" spans="1:7" s="58" customFormat="1" ht="17.25" customHeight="1">
      <c r="A20" s="105" t="s">
        <v>31</v>
      </c>
      <c r="B20" s="65">
        <f>B6</f>
        <v>4656568.63</v>
      </c>
      <c r="C20" s="105" t="s">
        <v>32</v>
      </c>
      <c r="D20" s="65">
        <f>'财拨总表（引用）'!B7</f>
        <v>4656568.63</v>
      </c>
      <c r="E20" s="65">
        <f>'财拨总表（引用）'!C7</f>
        <v>4656568.63</v>
      </c>
      <c r="F20" s="65">
        <f>'财拨总表（引用）'!D7</f>
        <v>0</v>
      </c>
      <c r="G20" s="74"/>
    </row>
    <row r="21" s="58" customFormat="1" ht="14.25"/>
    <row r="22" s="58" customFormat="1" ht="14.25"/>
    <row r="23" s="58" customFormat="1" ht="14.25"/>
    <row r="24" s="58" customFormat="1" ht="14.25"/>
    <row r="25" s="58" customFormat="1" ht="14.25"/>
    <row r="26" s="58" customFormat="1" ht="14.25"/>
    <row r="27" s="58" customFormat="1" ht="14.25"/>
    <row r="28" s="58" customFormat="1" ht="14.25"/>
    <row r="29" s="58" customFormat="1" ht="14.25"/>
    <row r="30" s="58" customFormat="1" ht="14.25"/>
    <row r="31" s="58" customFormat="1" ht="14.25"/>
    <row r="32" s="58" customFormat="1" ht="14.25"/>
    <row r="33" s="58" customFormat="1" ht="14.25"/>
    <row r="34" s="58" customFormat="1" ht="14.25"/>
    <row r="35" s="58" customFormat="1" ht="14.25"/>
    <row r="36" s="58" customFormat="1" ht="14.25"/>
    <row r="37" s="58" customFormat="1" ht="14.25"/>
    <row r="38" s="58" customFormat="1" ht="14.25"/>
    <row r="39" s="58" customFormat="1" ht="14.25"/>
    <row r="40" s="58" customFormat="1" ht="14.25"/>
    <row r="41" s="58" customFormat="1" ht="14.25"/>
    <row r="42" s="58" customFormat="1" ht="14.25"/>
    <row r="43" s="58" customFormat="1" ht="14.25"/>
    <row r="44" s="58" customFormat="1" ht="14.25"/>
    <row r="45" s="58" customFormat="1" ht="14.25"/>
    <row r="46" s="58" customFormat="1" ht="14.25">
      <c r="AF46" s="69"/>
    </row>
    <row r="47" s="58" customFormat="1" ht="14.25">
      <c r="AD47" s="69"/>
    </row>
    <row r="48" spans="31:32" s="58" customFormat="1" ht="14.25">
      <c r="AE48" s="69"/>
      <c r="AF48" s="69"/>
    </row>
    <row r="49" spans="32:33" s="58" customFormat="1" ht="14.25">
      <c r="AF49" s="69"/>
      <c r="AG49" s="69"/>
    </row>
    <row r="50" s="58" customFormat="1" ht="14.25">
      <c r="AG50" s="106" t="s">
        <v>87</v>
      </c>
    </row>
    <row r="51" s="58" customFormat="1" ht="14.25"/>
    <row r="52" s="58" customFormat="1" ht="14.25"/>
    <row r="53" s="58" customFormat="1" ht="14.25"/>
    <row r="54" s="58" customFormat="1" ht="14.25"/>
    <row r="55" s="58" customFormat="1" ht="14.25"/>
    <row r="56" s="58" customFormat="1" ht="14.25"/>
    <row r="57" s="58" customFormat="1" ht="14.25"/>
    <row r="58" s="58" customFormat="1" ht="14.25"/>
    <row r="59" s="58" customFormat="1" ht="14.25"/>
    <row r="60" s="58" customFormat="1" ht="14.25"/>
    <row r="61" s="58" customFormat="1" ht="14.25"/>
    <row r="62" s="58" customFormat="1" ht="14.25"/>
    <row r="63" s="58" customFormat="1" ht="14.25"/>
    <row r="64" s="58" customFormat="1" ht="14.25"/>
    <row r="65" s="58" customFormat="1" ht="14.25"/>
    <row r="66" s="58" customFormat="1" ht="14.25"/>
    <row r="67" s="58" customFormat="1" ht="14.25"/>
    <row r="68" s="58" customFormat="1" ht="14.25"/>
    <row r="69" s="58" customFormat="1" ht="14.25"/>
    <row r="70" s="58" customFormat="1" ht="14.25"/>
    <row r="71" s="58" customFormat="1" ht="14.25"/>
    <row r="72" s="58" customFormat="1" ht="14.25"/>
    <row r="73" s="58" customFormat="1" ht="14.25"/>
    <row r="74" s="58" customFormat="1" ht="14.25"/>
    <row r="75" s="58" customFormat="1" ht="14.25"/>
    <row r="76" s="58" customFormat="1" ht="14.25"/>
    <row r="77" s="58" customFormat="1" ht="14.25"/>
    <row r="78" s="58" customFormat="1" ht="14.25"/>
    <row r="79" s="58" customFormat="1" ht="14.25"/>
    <row r="80" s="58" customFormat="1" ht="14.25"/>
    <row r="81" s="58" customFormat="1" ht="14.25"/>
    <row r="82" s="58" customFormat="1" ht="14.25"/>
    <row r="83" s="58" customFormat="1" ht="14.25"/>
    <row r="84" s="58" customFormat="1" ht="14.25"/>
    <row r="85" s="58" customFormat="1" ht="14.25"/>
    <row r="86" s="58" customFormat="1" ht="14.25"/>
    <row r="87" s="58" customFormat="1" ht="14.25">
      <c r="Z87" s="69"/>
    </row>
    <row r="88" spans="23:26" s="58" customFormat="1" ht="14.25">
      <c r="W88" s="69"/>
      <c r="X88" s="69"/>
      <c r="Y88" s="69"/>
      <c r="Z88" s="106" t="s">
        <v>87</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05555555555555" right="0.39305555555555555" top="0.7868055555555555" bottom="0.7868055555555555" header="0.5" footer="0.5902777777777778"/>
  <pageSetup firstPageNumber="34" useFirstPageNumber="1" horizontalDpi="300" verticalDpi="300" orientation="landscape" paperSize="9" scale="90"/>
  <headerFooter scaleWithDoc="0" alignWithMargins="0">
    <oddFooter>&amp;C&amp;12&amp;P</oddFooter>
  </headerFooter>
</worksheet>
</file>

<file path=xl/worksheets/sheet6.xml><?xml version="1.0" encoding="utf-8"?>
<worksheet xmlns="http://schemas.openxmlformats.org/spreadsheetml/2006/main" xmlns:r="http://schemas.openxmlformats.org/officeDocument/2006/relationships">
  <dimension ref="A1:O12"/>
  <sheetViews>
    <sheetView showGridLines="0" showZeros="0" view="pageBreakPreview" zoomScale="60" workbookViewId="0" topLeftCell="A1">
      <selection activeCell="R14" sqref="R14"/>
    </sheetView>
  </sheetViews>
  <sheetFormatPr defaultColWidth="9.140625" defaultRowHeight="12.75" customHeight="1"/>
  <cols>
    <col min="1" max="1" width="16.7109375" style="58" customWidth="1"/>
    <col min="2" max="2" width="44.421875" style="58" customWidth="1"/>
    <col min="3" max="5" width="28.00390625" style="58" customWidth="1"/>
    <col min="6" max="6" width="9.140625" style="58" customWidth="1"/>
    <col min="7" max="7" width="13.57421875" style="58" customWidth="1"/>
    <col min="8" max="8" width="9.140625" style="58" customWidth="1"/>
  </cols>
  <sheetData>
    <row r="1" spans="1:15" s="58" customFormat="1" ht="29.25" customHeight="1">
      <c r="A1" s="71" t="s">
        <v>88</v>
      </c>
      <c r="B1" s="71"/>
      <c r="C1" s="71"/>
      <c r="D1" s="71"/>
      <c r="E1" s="71"/>
      <c r="F1" s="72"/>
      <c r="G1" s="72"/>
      <c r="H1" s="59"/>
      <c r="I1" s="59"/>
      <c r="J1" s="59"/>
      <c r="K1" s="59"/>
      <c r="L1" s="59"/>
      <c r="M1" s="59"/>
      <c r="N1" s="59"/>
      <c r="O1" s="59"/>
    </row>
    <row r="2" spans="1:7" s="58" customFormat="1" ht="21" customHeight="1">
      <c r="A2" s="52" t="s">
        <v>9</v>
      </c>
      <c r="B2" s="53"/>
      <c r="C2" s="53"/>
      <c r="D2" s="53"/>
      <c r="E2" s="73" t="s">
        <v>10</v>
      </c>
      <c r="F2" s="74"/>
      <c r="G2" s="74"/>
    </row>
    <row r="3" spans="1:7" s="58" customFormat="1" ht="17.25" customHeight="1">
      <c r="A3" s="62" t="s">
        <v>65</v>
      </c>
      <c r="B3" s="62"/>
      <c r="C3" s="62" t="s">
        <v>14</v>
      </c>
      <c r="D3" s="62"/>
      <c r="E3" s="62"/>
      <c r="F3" s="74"/>
      <c r="G3" s="74"/>
    </row>
    <row r="4" spans="1:7" s="58" customFormat="1" ht="21" customHeight="1">
      <c r="A4" s="62" t="s">
        <v>71</v>
      </c>
      <c r="B4" s="62" t="s">
        <v>72</v>
      </c>
      <c r="C4" s="62" t="s">
        <v>36</v>
      </c>
      <c r="D4" s="62" t="s">
        <v>66</v>
      </c>
      <c r="E4" s="62" t="s">
        <v>67</v>
      </c>
      <c r="F4" s="74"/>
      <c r="G4" s="74"/>
    </row>
    <row r="5" spans="1:7" s="58" customFormat="1" ht="21" customHeight="1">
      <c r="A5" s="63" t="s">
        <v>50</v>
      </c>
      <c r="B5" s="63" t="s">
        <v>50</v>
      </c>
      <c r="C5" s="76">
        <v>1</v>
      </c>
      <c r="D5" s="76">
        <f>C5+1</f>
        <v>2</v>
      </c>
      <c r="E5" s="76">
        <f>D5+1</f>
        <v>3</v>
      </c>
      <c r="F5" s="74"/>
      <c r="G5" s="74"/>
    </row>
    <row r="6" spans="1:7" s="58" customFormat="1" ht="18.75" customHeight="1">
      <c r="A6" s="64" t="s">
        <v>51</v>
      </c>
      <c r="B6" s="64" t="s">
        <v>36</v>
      </c>
      <c r="C6" s="78">
        <v>4656568.63</v>
      </c>
      <c r="D6" s="78">
        <v>4422568.63</v>
      </c>
      <c r="E6" s="77">
        <v>234000</v>
      </c>
      <c r="F6" s="74"/>
      <c r="G6" s="74"/>
    </row>
    <row r="7" spans="1:5" s="58" customFormat="1" ht="18.75" customHeight="1">
      <c r="A7" s="64" t="s">
        <v>52</v>
      </c>
      <c r="B7" s="64" t="s">
        <v>53</v>
      </c>
      <c r="C7" s="78">
        <v>4611833</v>
      </c>
      <c r="D7" s="78">
        <v>4377833</v>
      </c>
      <c r="E7" s="77">
        <v>234000</v>
      </c>
    </row>
    <row r="8" spans="1:5" s="58" customFormat="1" ht="18.75" customHeight="1">
      <c r="A8" s="64" t="s">
        <v>54</v>
      </c>
      <c r="B8" s="64" t="s">
        <v>55</v>
      </c>
      <c r="C8" s="78">
        <v>4611833</v>
      </c>
      <c r="D8" s="78">
        <v>4377833</v>
      </c>
      <c r="E8" s="77">
        <v>234000</v>
      </c>
    </row>
    <row r="9" spans="1:5" s="58" customFormat="1" ht="18.75" customHeight="1">
      <c r="A9" s="64" t="s">
        <v>56</v>
      </c>
      <c r="B9" s="64" t="s">
        <v>57</v>
      </c>
      <c r="C9" s="78">
        <v>4611833</v>
      </c>
      <c r="D9" s="78">
        <v>4377833</v>
      </c>
      <c r="E9" s="77">
        <v>234000</v>
      </c>
    </row>
    <row r="10" spans="1:5" s="58" customFormat="1" ht="18.75" customHeight="1">
      <c r="A10" s="64" t="s">
        <v>58</v>
      </c>
      <c r="B10" s="64" t="s">
        <v>59</v>
      </c>
      <c r="C10" s="78">
        <v>44735.63</v>
      </c>
      <c r="D10" s="78">
        <v>44735.63</v>
      </c>
      <c r="E10" s="77"/>
    </row>
    <row r="11" spans="1:5" s="58" customFormat="1" ht="18.75" customHeight="1">
      <c r="A11" s="64" t="s">
        <v>60</v>
      </c>
      <c r="B11" s="64" t="s">
        <v>61</v>
      </c>
      <c r="C11" s="78">
        <v>44735.63</v>
      </c>
      <c r="D11" s="78">
        <v>44735.63</v>
      </c>
      <c r="E11" s="77"/>
    </row>
    <row r="12" spans="1:5" s="58" customFormat="1" ht="18.75" customHeight="1">
      <c r="A12" s="64" t="s">
        <v>62</v>
      </c>
      <c r="B12" s="64" t="s">
        <v>63</v>
      </c>
      <c r="C12" s="78">
        <v>44735.63</v>
      </c>
      <c r="D12" s="78">
        <v>44735.63</v>
      </c>
      <c r="E12" s="77"/>
    </row>
  </sheetData>
  <sheetProtection formatCells="0" formatColumns="0" formatRows="0" insertColumns="0" insertRows="0" insertHyperlinks="0" deleteColumns="0" deleteRows="0" sort="0" autoFilter="0" pivotTables="0"/>
  <mergeCells count="3">
    <mergeCell ref="A1:E1"/>
    <mergeCell ref="A3:B3"/>
    <mergeCell ref="C3:E3"/>
  </mergeCells>
  <printOptions horizontalCentered="1"/>
  <pageMargins left="0.39305555555555555" right="0.39305555555555555" top="0.7868055555555555" bottom="0.7868055555555555" header="0.5" footer="0.5902777777777778"/>
  <pageSetup firstPageNumber="35" useFirstPageNumber="1" horizontalDpi="300" verticalDpi="300" orientation="landscape" paperSize="9" scale="90"/>
  <headerFooter scaleWithDoc="0" alignWithMargins="0">
    <oddFooter>&amp;C&amp;12&amp;P</oddFooter>
  </headerFooter>
</worksheet>
</file>

<file path=xl/worksheets/sheet7.xml><?xml version="1.0" encoding="utf-8"?>
<worksheet xmlns="http://schemas.openxmlformats.org/spreadsheetml/2006/main" xmlns:r="http://schemas.openxmlformats.org/officeDocument/2006/relationships">
  <dimension ref="A1:O32"/>
  <sheetViews>
    <sheetView showGridLines="0" showZeros="0" view="pageBreakPreview" zoomScale="60" workbookViewId="0" topLeftCell="A1">
      <selection activeCell="R14" sqref="R14"/>
    </sheetView>
  </sheetViews>
  <sheetFormatPr defaultColWidth="9.140625" defaultRowHeight="12.75" customHeight="1"/>
  <cols>
    <col min="1" max="1" width="28.00390625" style="58" customWidth="1"/>
    <col min="2" max="2" width="38.00390625" style="58" customWidth="1"/>
    <col min="3" max="5" width="28.00390625" style="58" customWidth="1"/>
    <col min="6" max="6" width="9.140625" style="58" customWidth="1"/>
    <col min="7" max="7" width="13.57421875" style="58" customWidth="1"/>
    <col min="8" max="9" width="9.140625" style="58" customWidth="1"/>
  </cols>
  <sheetData>
    <row r="1" spans="1:15" s="58" customFormat="1" ht="29.25" customHeight="1">
      <c r="A1" s="71" t="s">
        <v>89</v>
      </c>
      <c r="B1" s="71"/>
      <c r="C1" s="71"/>
      <c r="D1" s="71"/>
      <c r="E1" s="71"/>
      <c r="F1" s="72"/>
      <c r="G1" s="72"/>
      <c r="H1" s="59"/>
      <c r="I1" s="59"/>
      <c r="J1" s="59"/>
      <c r="K1" s="59"/>
      <c r="L1" s="59"/>
      <c r="M1" s="59"/>
      <c r="N1" s="59"/>
      <c r="O1" s="59"/>
    </row>
    <row r="2" spans="1:7" s="58" customFormat="1" ht="16.5" customHeight="1">
      <c r="A2" s="52" t="s">
        <v>9</v>
      </c>
      <c r="B2" s="53"/>
      <c r="C2" s="53"/>
      <c r="D2" s="53"/>
      <c r="E2" s="73" t="s">
        <v>10</v>
      </c>
      <c r="F2" s="74"/>
      <c r="G2" s="74"/>
    </row>
    <row r="3" spans="1:7" s="58" customFormat="1" ht="16.5" customHeight="1">
      <c r="A3" s="62" t="s">
        <v>90</v>
      </c>
      <c r="B3" s="62"/>
      <c r="C3" s="62" t="s">
        <v>66</v>
      </c>
      <c r="D3" s="62"/>
      <c r="E3" s="62"/>
      <c r="F3" s="74"/>
      <c r="G3" s="74"/>
    </row>
    <row r="4" spans="1:7" s="58" customFormat="1" ht="16.5" customHeight="1">
      <c r="A4" s="62" t="s">
        <v>71</v>
      </c>
      <c r="B4" s="61" t="s">
        <v>72</v>
      </c>
      <c r="C4" s="75" t="s">
        <v>36</v>
      </c>
      <c r="D4" s="75" t="s">
        <v>91</v>
      </c>
      <c r="E4" s="75" t="s">
        <v>92</v>
      </c>
      <c r="F4" s="74"/>
      <c r="G4" s="74"/>
    </row>
    <row r="5" spans="1:7" s="58" customFormat="1" ht="16.5" customHeight="1">
      <c r="A5" s="63" t="s">
        <v>50</v>
      </c>
      <c r="B5" s="63" t="s">
        <v>50</v>
      </c>
      <c r="C5" s="76">
        <v>1</v>
      </c>
      <c r="D5" s="76">
        <f>C5+1</f>
        <v>2</v>
      </c>
      <c r="E5" s="76">
        <f>D5+1</f>
        <v>3</v>
      </c>
      <c r="F5" s="74"/>
      <c r="G5" s="74"/>
    </row>
    <row r="6" spans="1:8" s="58" customFormat="1" ht="16.5" customHeight="1">
      <c r="A6" s="64" t="s">
        <v>51</v>
      </c>
      <c r="B6" s="64" t="s">
        <v>51</v>
      </c>
      <c r="C6" s="78">
        <v>4422568.63</v>
      </c>
      <c r="D6" s="78">
        <v>2667968.63</v>
      </c>
      <c r="E6" s="77">
        <v>1754600</v>
      </c>
      <c r="F6" s="88"/>
      <c r="G6" s="88"/>
      <c r="H6" s="69"/>
    </row>
    <row r="7" spans="1:5" s="58" customFormat="1" ht="16.5" customHeight="1">
      <c r="A7" s="64" t="s">
        <v>93</v>
      </c>
      <c r="B7" s="64" t="s">
        <v>94</v>
      </c>
      <c r="C7" s="78">
        <v>2623233</v>
      </c>
      <c r="D7" s="78">
        <v>2623233</v>
      </c>
      <c r="E7" s="77"/>
    </row>
    <row r="8" spans="1:5" s="58" customFormat="1" ht="16.5" customHeight="1">
      <c r="A8" s="64" t="s">
        <v>95</v>
      </c>
      <c r="B8" s="64" t="s">
        <v>96</v>
      </c>
      <c r="C8" s="78">
        <v>1211472</v>
      </c>
      <c r="D8" s="78">
        <v>1211472</v>
      </c>
      <c r="E8" s="77"/>
    </row>
    <row r="9" spans="1:5" s="58" customFormat="1" ht="16.5" customHeight="1">
      <c r="A9" s="64" t="s">
        <v>97</v>
      </c>
      <c r="B9" s="64" t="s">
        <v>98</v>
      </c>
      <c r="C9" s="78">
        <v>679980</v>
      </c>
      <c r="D9" s="78">
        <v>679980</v>
      </c>
      <c r="E9" s="77"/>
    </row>
    <row r="10" spans="1:5" s="58" customFormat="1" ht="16.5" customHeight="1">
      <c r="A10" s="64" t="s">
        <v>99</v>
      </c>
      <c r="B10" s="64" t="s">
        <v>100</v>
      </c>
      <c r="C10" s="78">
        <v>100956</v>
      </c>
      <c r="D10" s="78">
        <v>100956</v>
      </c>
      <c r="E10" s="77"/>
    </row>
    <row r="11" spans="1:5" s="58" customFormat="1" ht="16.5" customHeight="1">
      <c r="A11" s="64" t="s">
        <v>101</v>
      </c>
      <c r="B11" s="64" t="s">
        <v>102</v>
      </c>
      <c r="C11" s="78">
        <v>318768</v>
      </c>
      <c r="D11" s="78">
        <v>318768</v>
      </c>
      <c r="E11" s="77"/>
    </row>
    <row r="12" spans="1:5" s="58" customFormat="1" ht="16.5" customHeight="1">
      <c r="A12" s="64" t="s">
        <v>103</v>
      </c>
      <c r="B12" s="64" t="s">
        <v>104</v>
      </c>
      <c r="C12" s="78">
        <v>79596</v>
      </c>
      <c r="D12" s="78">
        <v>79596</v>
      </c>
      <c r="E12" s="77"/>
    </row>
    <row r="13" spans="1:5" s="58" customFormat="1" ht="16.5" customHeight="1">
      <c r="A13" s="64" t="s">
        <v>105</v>
      </c>
      <c r="B13" s="64" t="s">
        <v>106</v>
      </c>
      <c r="C13" s="78">
        <v>5493</v>
      </c>
      <c r="D13" s="78">
        <v>5493</v>
      </c>
      <c r="E13" s="77"/>
    </row>
    <row r="14" spans="1:5" s="58" customFormat="1" ht="16.5" customHeight="1">
      <c r="A14" s="64" t="s">
        <v>107</v>
      </c>
      <c r="B14" s="64" t="s">
        <v>108</v>
      </c>
      <c r="C14" s="78">
        <v>226968</v>
      </c>
      <c r="D14" s="78">
        <v>226968</v>
      </c>
      <c r="E14" s="77"/>
    </row>
    <row r="15" spans="1:5" s="58" customFormat="1" ht="16.5" customHeight="1">
      <c r="A15" s="64" t="s">
        <v>109</v>
      </c>
      <c r="B15" s="64" t="s">
        <v>110</v>
      </c>
      <c r="C15" s="78">
        <v>1754600</v>
      </c>
      <c r="D15" s="78"/>
      <c r="E15" s="77">
        <v>1754600</v>
      </c>
    </row>
    <row r="16" spans="1:5" s="58" customFormat="1" ht="16.5" customHeight="1">
      <c r="A16" s="64" t="s">
        <v>111</v>
      </c>
      <c r="B16" s="64" t="s">
        <v>112</v>
      </c>
      <c r="C16" s="78">
        <v>156000</v>
      </c>
      <c r="D16" s="78"/>
      <c r="E16" s="77">
        <v>156000</v>
      </c>
    </row>
    <row r="17" spans="1:5" s="58" customFormat="1" ht="16.5" customHeight="1">
      <c r="A17" s="64" t="s">
        <v>113</v>
      </c>
      <c r="B17" s="64" t="s">
        <v>114</v>
      </c>
      <c r="C17" s="78">
        <v>36000</v>
      </c>
      <c r="D17" s="78"/>
      <c r="E17" s="77">
        <v>36000</v>
      </c>
    </row>
    <row r="18" spans="1:5" s="58" customFormat="1" ht="16.5" customHeight="1">
      <c r="A18" s="64" t="s">
        <v>115</v>
      </c>
      <c r="B18" s="64" t="s">
        <v>116</v>
      </c>
      <c r="C18" s="78">
        <v>5000</v>
      </c>
      <c r="D18" s="78"/>
      <c r="E18" s="77">
        <v>5000</v>
      </c>
    </row>
    <row r="19" spans="1:5" s="58" customFormat="1" ht="16.5" customHeight="1">
      <c r="A19" s="64" t="s">
        <v>117</v>
      </c>
      <c r="B19" s="64" t="s">
        <v>118</v>
      </c>
      <c r="C19" s="78">
        <v>32000</v>
      </c>
      <c r="D19" s="78"/>
      <c r="E19" s="77">
        <v>32000</v>
      </c>
    </row>
    <row r="20" spans="1:5" s="58" customFormat="1" ht="16.5" customHeight="1">
      <c r="A20" s="64" t="s">
        <v>119</v>
      </c>
      <c r="B20" s="64" t="s">
        <v>120</v>
      </c>
      <c r="C20" s="78">
        <v>112800</v>
      </c>
      <c r="D20" s="78"/>
      <c r="E20" s="77">
        <v>112800</v>
      </c>
    </row>
    <row r="21" spans="1:5" s="58" customFormat="1" ht="16.5" customHeight="1">
      <c r="A21" s="64" t="s">
        <v>121</v>
      </c>
      <c r="B21" s="64" t="s">
        <v>122</v>
      </c>
      <c r="C21" s="78">
        <v>120000</v>
      </c>
      <c r="D21" s="78"/>
      <c r="E21" s="77">
        <v>120000</v>
      </c>
    </row>
    <row r="22" spans="1:5" s="58" customFormat="1" ht="16.5" customHeight="1">
      <c r="A22" s="64" t="s">
        <v>123</v>
      </c>
      <c r="B22" s="64" t="s">
        <v>124</v>
      </c>
      <c r="C22" s="78">
        <v>60000</v>
      </c>
      <c r="D22" s="78"/>
      <c r="E22" s="77">
        <v>60000</v>
      </c>
    </row>
    <row r="23" spans="1:5" s="58" customFormat="1" ht="16.5" customHeight="1">
      <c r="A23" s="64" t="s">
        <v>125</v>
      </c>
      <c r="B23" s="64" t="s">
        <v>126</v>
      </c>
      <c r="C23" s="78">
        <v>100000</v>
      </c>
      <c r="D23" s="78"/>
      <c r="E23" s="77">
        <v>100000</v>
      </c>
    </row>
    <row r="24" spans="1:5" s="58" customFormat="1" ht="16.5" customHeight="1">
      <c r="A24" s="64" t="s">
        <v>127</v>
      </c>
      <c r="B24" s="64" t="s">
        <v>128</v>
      </c>
      <c r="C24" s="78">
        <v>100000</v>
      </c>
      <c r="D24" s="78"/>
      <c r="E24" s="77">
        <v>100000</v>
      </c>
    </row>
    <row r="25" spans="1:5" s="58" customFormat="1" ht="16.5" customHeight="1">
      <c r="A25" s="64" t="s">
        <v>129</v>
      </c>
      <c r="B25" s="64" t="s">
        <v>130</v>
      </c>
      <c r="C25" s="78">
        <v>578000</v>
      </c>
      <c r="D25" s="78"/>
      <c r="E25" s="77">
        <v>578000</v>
      </c>
    </row>
    <row r="26" spans="1:5" s="58" customFormat="1" ht="16.5" customHeight="1">
      <c r="A26" s="64" t="s">
        <v>131</v>
      </c>
      <c r="B26" s="64" t="s">
        <v>132</v>
      </c>
      <c r="C26" s="78">
        <v>160000</v>
      </c>
      <c r="D26" s="78"/>
      <c r="E26" s="77">
        <v>160000</v>
      </c>
    </row>
    <row r="27" spans="1:5" s="58" customFormat="1" ht="16.5" customHeight="1">
      <c r="A27" s="64" t="s">
        <v>133</v>
      </c>
      <c r="B27" s="64" t="s">
        <v>134</v>
      </c>
      <c r="C27" s="78">
        <v>184200</v>
      </c>
      <c r="D27" s="78"/>
      <c r="E27" s="77">
        <v>184200</v>
      </c>
    </row>
    <row r="28" spans="1:5" s="58" customFormat="1" ht="16.5" customHeight="1">
      <c r="A28" s="64" t="s">
        <v>135</v>
      </c>
      <c r="B28" s="64" t="s">
        <v>136</v>
      </c>
      <c r="C28" s="78">
        <v>110600</v>
      </c>
      <c r="D28" s="78"/>
      <c r="E28" s="77">
        <v>110600</v>
      </c>
    </row>
    <row r="29" spans="1:5" s="58" customFormat="1" ht="16.5" customHeight="1">
      <c r="A29" s="64" t="s">
        <v>137</v>
      </c>
      <c r="B29" s="64" t="s">
        <v>138</v>
      </c>
      <c r="C29" s="78">
        <v>44735.63</v>
      </c>
      <c r="D29" s="78">
        <v>44735.63</v>
      </c>
      <c r="E29" s="77"/>
    </row>
    <row r="30" spans="1:5" s="58" customFormat="1" ht="16.5" customHeight="1">
      <c r="A30" s="64" t="s">
        <v>139</v>
      </c>
      <c r="B30" s="64" t="s">
        <v>140</v>
      </c>
      <c r="C30" s="78">
        <v>6336</v>
      </c>
      <c r="D30" s="78">
        <v>6336</v>
      </c>
      <c r="E30" s="77"/>
    </row>
    <row r="31" spans="1:5" s="58" customFormat="1" ht="16.5" customHeight="1">
      <c r="A31" s="64" t="s">
        <v>141</v>
      </c>
      <c r="B31" s="64" t="s">
        <v>142</v>
      </c>
      <c r="C31" s="78">
        <v>29999.63</v>
      </c>
      <c r="D31" s="78">
        <v>29999.63</v>
      </c>
      <c r="E31" s="77"/>
    </row>
    <row r="32" spans="1:5" s="58" customFormat="1" ht="16.5" customHeight="1">
      <c r="A32" s="64" t="s">
        <v>143</v>
      </c>
      <c r="B32" s="64" t="s">
        <v>144</v>
      </c>
      <c r="C32" s="78">
        <v>8400</v>
      </c>
      <c r="D32" s="78">
        <v>8400</v>
      </c>
      <c r="E32" s="77"/>
    </row>
  </sheetData>
  <sheetProtection formatCells="0" formatColumns="0" formatRows="0" insertColumns="0" insertRows="0" insertHyperlinks="0" deleteColumns="0" deleteRows="0" sort="0" autoFilter="0" pivotTables="0"/>
  <mergeCells count="3">
    <mergeCell ref="A1:E1"/>
    <mergeCell ref="A3:B3"/>
    <mergeCell ref="C3:E3"/>
  </mergeCells>
  <printOptions horizontalCentered="1"/>
  <pageMargins left="0.39305555555555555" right="0.39305555555555555" top="0.7868055555555555" bottom="0.7868055555555555" header="0.5" footer="0.5902777777777778"/>
  <pageSetup firstPageNumber="36" useFirstPageNumber="1" horizontalDpi="300" verticalDpi="300" orientation="landscape" paperSize="9" scale="90"/>
  <headerFooter scaleWithDoc="0" alignWithMargins="0">
    <oddFooter>&amp;C&amp;12&amp;P</oddFooter>
  </headerFooter>
</worksheet>
</file>

<file path=xl/worksheets/sheet8.xml><?xml version="1.0" encoding="utf-8"?>
<worksheet xmlns="http://schemas.openxmlformats.org/spreadsheetml/2006/main" xmlns:r="http://schemas.openxmlformats.org/officeDocument/2006/relationships">
  <dimension ref="A1:O8"/>
  <sheetViews>
    <sheetView showGridLines="0" showZeros="0" view="pageBreakPreview" zoomScale="60" workbookViewId="0" topLeftCell="A1">
      <selection activeCell="R14" sqref="R14"/>
    </sheetView>
  </sheetViews>
  <sheetFormatPr defaultColWidth="9.140625" defaultRowHeight="12.75" customHeight="1"/>
  <cols>
    <col min="1" max="1" width="24.28125" style="58" customWidth="1"/>
    <col min="2" max="2" width="27.7109375" style="58" customWidth="1"/>
    <col min="3" max="3" width="19.7109375" style="58" customWidth="1"/>
    <col min="4" max="4" width="17.7109375" style="58" customWidth="1"/>
    <col min="5" max="5" width="15.00390625" style="58" customWidth="1"/>
    <col min="6" max="6" width="17.57421875" style="58" customWidth="1"/>
    <col min="7" max="7" width="18.57421875" style="58" customWidth="1"/>
    <col min="8" max="9" width="9.140625" style="58" customWidth="1"/>
  </cols>
  <sheetData>
    <row r="1" spans="1:15" s="58" customFormat="1" ht="25.5">
      <c r="A1" s="59"/>
      <c r="B1" s="59"/>
      <c r="C1" s="59"/>
      <c r="D1" s="59"/>
      <c r="E1" s="59"/>
      <c r="F1" s="59"/>
      <c r="G1" s="79"/>
      <c r="H1" s="59"/>
      <c r="I1" s="59"/>
      <c r="J1" s="59"/>
      <c r="K1" s="59"/>
      <c r="L1" s="59"/>
      <c r="M1" s="59"/>
      <c r="N1" s="59"/>
      <c r="O1" s="59"/>
    </row>
    <row r="2" spans="1:7" s="58" customFormat="1" ht="30" customHeight="1">
      <c r="A2" s="80" t="s">
        <v>145</v>
      </c>
      <c r="B2" s="80"/>
      <c r="C2" s="80"/>
      <c r="D2" s="80"/>
      <c r="E2" s="80"/>
      <c r="F2" s="80"/>
      <c r="G2" s="80"/>
    </row>
    <row r="3" spans="1:7" s="58" customFormat="1" ht="18" customHeight="1">
      <c r="A3" s="81" t="s">
        <v>9</v>
      </c>
      <c r="B3" s="81"/>
      <c r="C3" s="81"/>
      <c r="D3" s="82"/>
      <c r="E3" s="82"/>
      <c r="F3" s="82"/>
      <c r="G3" s="73" t="s">
        <v>10</v>
      </c>
    </row>
    <row r="4" spans="1:7" s="58" customFormat="1" ht="45.75" customHeight="1">
      <c r="A4" s="63" t="s">
        <v>146</v>
      </c>
      <c r="B4" s="63" t="s">
        <v>147</v>
      </c>
      <c r="C4" s="63" t="s">
        <v>36</v>
      </c>
      <c r="D4" s="83" t="s">
        <v>148</v>
      </c>
      <c r="E4" s="63" t="s">
        <v>149</v>
      </c>
      <c r="F4" s="84" t="s">
        <v>150</v>
      </c>
      <c r="G4" s="63" t="s">
        <v>151</v>
      </c>
    </row>
    <row r="5" spans="1:7" s="58" customFormat="1" ht="21.75" customHeight="1">
      <c r="A5" s="85" t="s">
        <v>50</v>
      </c>
      <c r="B5" s="85" t="s">
        <v>50</v>
      </c>
      <c r="C5" s="86">
        <v>1</v>
      </c>
      <c r="D5" s="87">
        <f>C5+1</f>
        <v>2</v>
      </c>
      <c r="E5" s="87">
        <f>D5+1</f>
        <v>3</v>
      </c>
      <c r="F5" s="87">
        <f>E5+1</f>
        <v>4</v>
      </c>
      <c r="G5" s="87">
        <f>F5+1</f>
        <v>5</v>
      </c>
    </row>
    <row r="6" spans="1:7" s="58" customFormat="1" ht="22.5" customHeight="1">
      <c r="A6" s="64" t="s">
        <v>51</v>
      </c>
      <c r="B6" s="64" t="s">
        <v>51</v>
      </c>
      <c r="C6" s="78">
        <v>738000</v>
      </c>
      <c r="D6" s="78"/>
      <c r="E6" s="78">
        <v>578000</v>
      </c>
      <c r="F6" s="77">
        <v>160000</v>
      </c>
      <c r="G6" s="77"/>
    </row>
    <row r="7" spans="1:7" s="58" customFormat="1" ht="22.5" customHeight="1">
      <c r="A7" s="64" t="s">
        <v>152</v>
      </c>
      <c r="B7" s="64" t="s">
        <v>153</v>
      </c>
      <c r="C7" s="78">
        <v>738000</v>
      </c>
      <c r="D7" s="78"/>
      <c r="E7" s="78">
        <v>578000</v>
      </c>
      <c r="F7" s="77">
        <v>160000</v>
      </c>
      <c r="G7" s="77"/>
    </row>
    <row r="8" spans="1:7" s="58" customFormat="1" ht="14.25">
      <c r="A8" s="69"/>
      <c r="B8" s="69"/>
      <c r="C8" s="69"/>
      <c r="D8" s="69"/>
      <c r="E8" s="69"/>
      <c r="F8" s="69"/>
      <c r="G8" s="69"/>
    </row>
  </sheetData>
  <sheetProtection formatCells="0" formatColumns="0" formatRows="0" insertColumns="0" insertRows="0" insertHyperlinks="0" deleteColumns="0" deleteRows="0" sort="0" autoFilter="0" pivotTables="0"/>
  <mergeCells count="1">
    <mergeCell ref="A2:G2"/>
  </mergeCells>
  <printOptions horizontalCentered="1"/>
  <pageMargins left="0.39305555555555555" right="0.39305555555555555" top="0.7868055555555555" bottom="0.7868055555555555" header="0.5" footer="0.5902777777777778"/>
  <pageSetup firstPageNumber="37" useFirstPageNumber="1" horizontalDpi="300" verticalDpi="300" orientation="landscape" paperSize="9" scale="90"/>
  <headerFooter scaleWithDoc="0" alignWithMargins="0">
    <oddFooter>&amp;C&amp;12&amp;P</oddFooter>
  </headerFooter>
</worksheet>
</file>

<file path=xl/worksheets/sheet9.xml><?xml version="1.0" encoding="utf-8"?>
<worksheet xmlns="http://schemas.openxmlformats.org/spreadsheetml/2006/main" xmlns:r="http://schemas.openxmlformats.org/officeDocument/2006/relationships">
  <dimension ref="A1:O6"/>
  <sheetViews>
    <sheetView showGridLines="0" showZeros="0" view="pageBreakPreview" zoomScale="60" workbookViewId="0" topLeftCell="A1">
      <selection activeCell="A2" sqref="A2:B2"/>
    </sheetView>
  </sheetViews>
  <sheetFormatPr defaultColWidth="9.140625" defaultRowHeight="12.75" customHeight="1"/>
  <cols>
    <col min="1" max="1" width="16.7109375" style="58" customWidth="1"/>
    <col min="2" max="2" width="49.140625" style="58" customWidth="1"/>
    <col min="3" max="5" width="28.00390625" style="58" customWidth="1"/>
    <col min="6" max="6" width="9.140625" style="58" customWidth="1"/>
    <col min="7" max="7" width="13.57421875" style="58" customWidth="1"/>
    <col min="8" max="9" width="9.140625" style="58" customWidth="1"/>
  </cols>
  <sheetData>
    <row r="1" spans="1:15" s="58" customFormat="1" ht="29.25" customHeight="1">
      <c r="A1" s="71" t="s">
        <v>154</v>
      </c>
      <c r="B1" s="71"/>
      <c r="C1" s="71"/>
      <c r="D1" s="71"/>
      <c r="E1" s="71"/>
      <c r="F1" s="72"/>
      <c r="G1" s="72"/>
      <c r="H1" s="59"/>
      <c r="I1" s="59"/>
      <c r="J1" s="59"/>
      <c r="K1" s="59"/>
      <c r="L1" s="59"/>
      <c r="M1" s="59"/>
      <c r="N1" s="59"/>
      <c r="O1" s="59"/>
    </row>
    <row r="2" spans="1:7" s="58" customFormat="1" ht="21" customHeight="1">
      <c r="A2" s="52" t="s">
        <v>9</v>
      </c>
      <c r="B2" s="53"/>
      <c r="C2" s="53"/>
      <c r="D2" s="53"/>
      <c r="E2" s="73" t="s">
        <v>10</v>
      </c>
      <c r="F2" s="74"/>
      <c r="G2" s="74"/>
    </row>
    <row r="3" spans="1:7" s="58" customFormat="1" ht="17.25" customHeight="1">
      <c r="A3" s="62" t="s">
        <v>65</v>
      </c>
      <c r="B3" s="62"/>
      <c r="C3" s="62" t="s">
        <v>14</v>
      </c>
      <c r="D3" s="62"/>
      <c r="E3" s="62"/>
      <c r="F3" s="74"/>
      <c r="G3" s="74"/>
    </row>
    <row r="4" spans="1:7" s="58" customFormat="1" ht="21" customHeight="1">
      <c r="A4" s="62" t="s">
        <v>71</v>
      </c>
      <c r="B4" s="61" t="s">
        <v>72</v>
      </c>
      <c r="C4" s="75" t="s">
        <v>36</v>
      </c>
      <c r="D4" s="75" t="s">
        <v>66</v>
      </c>
      <c r="E4" s="75" t="s">
        <v>67</v>
      </c>
      <c r="F4" s="74"/>
      <c r="G4" s="74"/>
    </row>
    <row r="5" spans="1:8" s="58" customFormat="1" ht="21" customHeight="1">
      <c r="A5" s="63" t="s">
        <v>50</v>
      </c>
      <c r="B5" s="63" t="s">
        <v>50</v>
      </c>
      <c r="C5" s="76">
        <v>1</v>
      </c>
      <c r="D5" s="76">
        <f>C5+1</f>
        <v>2</v>
      </c>
      <c r="E5" s="76">
        <f>D5+1</f>
        <v>3</v>
      </c>
      <c r="F5" s="74"/>
      <c r="G5" s="74"/>
      <c r="H5" s="69"/>
    </row>
    <row r="6" spans="1:7" s="58" customFormat="1" ht="18.75" customHeight="1">
      <c r="A6" s="64"/>
      <c r="B6" s="64"/>
      <c r="C6" s="77"/>
      <c r="D6" s="78"/>
      <c r="E6" s="77"/>
      <c r="F6" s="74"/>
      <c r="G6" s="74"/>
    </row>
    <row r="7" s="58" customFormat="1" ht="21" customHeight="1"/>
  </sheetData>
  <sheetProtection formatCells="0" formatColumns="0" formatRows="0" insertColumns="0" insertRows="0" insertHyperlinks="0" deleteColumns="0" deleteRows="0" sort="0" autoFilter="0" pivotTables="0"/>
  <mergeCells count="3">
    <mergeCell ref="A1:E1"/>
    <mergeCell ref="A3:B3"/>
    <mergeCell ref="C3:E3"/>
  </mergeCells>
  <printOptions horizontalCentered="1"/>
  <pageMargins left="0.39305555555555555" right="0.39305555555555555" top="0.7868055555555555" bottom="0.7868055555555555" header="0.5" footer="0.5902777777777778"/>
  <pageSetup firstPageNumber="38" useFirstPageNumber="1" horizontalDpi="300" verticalDpi="300" orientation="landscape" paperSize="9" scale="90"/>
  <headerFooter scaleWithDoc="0" alignWithMargins="0">
    <oddFooter>&amp;C&amp;12&amp;P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2021-03-19T00:51:17Z</dcterms:created>
  <dcterms:modified xsi:type="dcterms:W3CDTF">2022-04-06T13:18:36Z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1DB27EB5F2544EF2B40F236D909AF375</vt:lpwstr>
  </property>
</Properties>
</file>