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6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“三公”经费支出表" sheetId="8" r:id="rId8"/>
    <sheet name="政府性基金预算支出表" sheetId="9" r:id="rId9"/>
    <sheet name="国有资本经营预算支出表" sheetId="10" r:id="rId10"/>
    <sheet name="部门整体支出绩效目标表" sheetId="11" r:id="rId11"/>
    <sheet name="重点项目绩效目标表" sheetId="12" r:id="rId12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'部门收入总表'!$A$1:$O$25</definedName>
    <definedName name="_xlnm.Print_Titles" localSheetId="3">'部门支出总表'!$A:$H,'部门支出总表'!$1:$6</definedName>
    <definedName name="_xlnm.Print_Area" localSheetId="3">'部门支出总表'!$A$1:$H$24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'一般公共预算支出表'!$A$1:$E$30</definedName>
    <definedName name="_xlnm.Print_Titles" localSheetId="6">'一般公共预算基本支出表'!$A:$E,'一般公共预算基本支出表'!$1:$6</definedName>
    <definedName name="_xlnm.Print_Area" localSheetId="6">'一般公共预算基本支出表'!$A$1:$E$45</definedName>
    <definedName name="_xlnm.Print_Titles" localSheetId="7">'一般公共预算“三公”经费支出表'!$A:$G,'一般公共预算“三公”经费支出表'!$1:$5</definedName>
    <definedName name="_xlnm.Print_Area" localSheetId="7">'一般公共预算“三公”经费支出表'!$A$1:$G$25</definedName>
    <definedName name="_xlnm.Print_Titles" localSheetId="8">'政府性基金预算支出表'!$A:$E,'政府性基金预算支出表'!$1:$6</definedName>
    <definedName name="_xlnm.Print_Area" localSheetId="8">'政府性基金预算支出表'!$A$1:$E$18</definedName>
  </definedNames>
  <calcPr fullCalcOnLoad="1"/>
</workbook>
</file>

<file path=xl/sharedStrings.xml><?xml version="1.0" encoding="utf-8"?>
<sst xmlns="http://schemas.openxmlformats.org/spreadsheetml/2006/main" count="369" uniqueCount="259">
  <si>
    <t>总计</t>
  </si>
  <si>
    <t>2021年部门预算表</t>
  </si>
  <si>
    <t>部门名称：</t>
  </si>
  <si>
    <t>全南县第三中学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</si>
  <si>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</si>
  <si>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</si>
  <si>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</si>
  <si>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</si>
  <si>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</si>
  <si>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</si>
  <si>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填报单位:301014全南县第三中学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</si>
  <si>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</si>
  <si>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</si>
  <si>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</si>
  <si>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</si>
  <si>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</si>
  <si>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</si>
  <si>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</si>
  <si>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</si>
  <si>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</si>
  <si>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</si>
  <si>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</si>
  <si>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</si>
  <si>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</si>
  <si>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</si>
  <si>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</si>
  <si>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</si>
  <si>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</si>
  <si>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</si>
  <si>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</si>
  <si>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</si>
  <si>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</si>
  <si>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</si>
  <si>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</si>
  <si>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</si>
  <si>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</si>
  <si>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</si>
  <si>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</si>
  <si>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</si>
  <si>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</si>
  <si>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</si>
  <si>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</si>
  <si>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</si>
  <si>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</si>
  <si>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</si>
  <si>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</si>
  <si>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</si>
  <si>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</si>
  <si>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</si>
  <si>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</si>
  <si>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</si>
  <si>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</si>
  <si>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</si>
  <si>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</si>
  <si>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</si>
  <si>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</si>
  <si>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</si>
  <si>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</si>
  <si>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</si>
  <si>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</si>
  <si>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</si>
  <si>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</si>
  <si>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</si>
  <si>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</si>
  <si>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</si>
  <si>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</si>
  <si>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</si>
  <si>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</si>
  <si>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</si>
  <si>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</si>
  <si>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</si>
  <si>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</si>
  <si>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</si>
  <si>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</si>
  <si>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</si>
  <si>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</si>
  <si>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</si>
  <si>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</si>
  <si>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</si>
  <si>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</si>
  <si>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</si>
  <si>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</si>
  <si>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</si>
  <si>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</si>
  <si>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</si>
  <si>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</si>
  <si>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</si>
  <si>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</si>
  <si>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</si>
  <si>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</si>
  <si>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</si>
  <si>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</si>
  <si>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</si>
  <si>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</si>
  <si>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</si>
  <si>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</si>
  <si>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</si>
  <si>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</si>
  <si>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</si>
  <si>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</si>
  <si>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</si>
  <si>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</si>
  <si>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</si>
  <si>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</si>
  <si>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</si>
  <si>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</si>
  <si>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</si>
  <si>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</si>
  <si>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</si>
  <si>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</si>
  <si>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</si>
  <si>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</si>
  <si>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</si>
  <si>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</si>
  <si>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</si>
  <si>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</si>
  <si>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</si>
  <si>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</si>
  <si>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</si>
  <si>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</si>
  <si>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</si>
  <si>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</si>
  <si>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</si>
  <si>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</si>
  <si>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</si>
  <si>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</si>
  <si>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</si>
  <si>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</si>
  <si>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</si>
  <si>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</si>
  <si>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</si>
  <si>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</si>
  <si>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</si>
  <si>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</si>
  <si>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</si>
  <si>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</si>
  <si>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</si>
  <si>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</si>
  <si>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</si>
  <si>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</si>
  <si>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</si>
  <si>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</si>
  <si>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</si>
  <si>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</si>
  <si>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</si>
  <si>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</si>
  <si>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31003</t>
  </si>
  <si>
    <t>　专用设备购置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</si>
  <si>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</si>
  <si>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</si>
  <si>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</si>
  <si>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</si>
  <si>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</si>
  <si>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</si>
  <si>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</si>
  <si>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教科体局</t>
  </si>
  <si>
    <t>政府性基金预算支出表</t>
  </si>
  <si>
    <t>注：若为空表，则为该部门（单位）无国有资本经营预算支出</t>
  </si>
  <si>
    <t>国有资本经营预算支出表</t>
  </si>
  <si>
    <t>填报单位:</t>
  </si>
  <si>
    <t>单位：万元</t>
  </si>
  <si>
    <t>2022年预算数</t>
  </si>
  <si>
    <t>2021年部门整体支出绩效目标表</t>
  </si>
  <si>
    <t>部门名称</t>
  </si>
  <si>
    <t>部门基本信息</t>
  </si>
  <si>
    <t>部门所属领域</t>
  </si>
  <si>
    <t>教育教学</t>
  </si>
  <si>
    <t>直属单位包括</t>
  </si>
  <si>
    <t>内设职能部门</t>
  </si>
  <si>
    <t>办公室、教导处、总务处、政教处、电教处、团委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</si>
  <si>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</si>
  <si>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</si>
  <si>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</si>
  <si>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</si>
  <si>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</si>
  <si>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</si>
  <si>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</si>
  <si>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</si>
  <si>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</si>
  <si>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</si>
  <si>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</si>
  <si>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</si>
  <si>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</si>
  <si>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</si>
  <si>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</si>
  <si>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</si>
  <si>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</si>
  <si>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</si>
  <si>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</si>
  <si>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</si>
  <si>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按时发放在职工资人数</t>
  </si>
  <si>
    <t>≤219人</t>
  </si>
  <si>
    <t>按时缴交退休人员医保人数</t>
  </si>
  <si>
    <t>≥8人</t>
  </si>
  <si>
    <t>落实资助补助人数</t>
  </si>
  <si>
    <t>≥200人次</t>
  </si>
  <si>
    <t>质量指标</t>
  </si>
  <si>
    <t>预算完成率</t>
  </si>
  <si>
    <t>“三公经费”控制率</t>
  </si>
  <si>
    <t>≤100%</t>
  </si>
  <si>
    <t>在职人数控制率</t>
  </si>
  <si>
    <t>重点工作办结率</t>
  </si>
  <si>
    <t>保证专项资金使用规范，提高使用效率</t>
  </si>
  <si>
    <t>规范使用资金</t>
  </si>
  <si>
    <t>时效指标</t>
  </si>
  <si>
    <t>职工工资发放及时率</t>
  </si>
  <si>
    <t>为民办事及时率</t>
  </si>
  <si>
    <t>完成年度教育教学任务</t>
  </si>
  <si>
    <t>2021年分春秋两季按时完成教育教学任务，顺利完成学业水平考试和高考，完成各项任务指标。</t>
  </si>
  <si>
    <t>成本指标</t>
  </si>
  <si>
    <t>严格控制预算，严格控制“三公经费”支出，做到预算支出不超标。</t>
  </si>
  <si>
    <t>合理控制预算，保证各项支出在预算范围之内。</t>
  </si>
  <si>
    <t>效益指标</t>
  </si>
  <si>
    <t>经济效益指标</t>
  </si>
  <si>
    <t>完成规定的教学任务，提高教育教学质量,办学水平达标。</t>
  </si>
  <si>
    <t>≥95%</t>
  </si>
  <si>
    <t>“三公经费”节约率</t>
  </si>
  <si>
    <t>比上年下降</t>
  </si>
  <si>
    <t>职工收入水平平均增幅</t>
  </si>
  <si>
    <t>≥5%</t>
  </si>
  <si>
    <t>社会效益指标</t>
  </si>
  <si>
    <t>保障各项工作有序开展，年终考核合格以上</t>
  </si>
  <si>
    <t>优秀或合格</t>
  </si>
  <si>
    <t>提高对人民对教育的满意度</t>
  </si>
  <si>
    <t>长期</t>
  </si>
  <si>
    <t>资助（补助）类项目资金覆盖率</t>
  </si>
  <si>
    <t>全覆盖</t>
  </si>
  <si>
    <t>校园安全综合治理</t>
  </si>
  <si>
    <t>安全无事故</t>
  </si>
  <si>
    <t>生态效益指标</t>
  </si>
  <si>
    <t>不断地改善办学条件，努力建设好和管理好学校</t>
  </si>
  <si>
    <t>教师素质和学校办学水平进一步提升；教育教学成绩不断提高</t>
  </si>
  <si>
    <t>可持续影响指标</t>
  </si>
  <si>
    <t>长期保障工作平稳进行</t>
  </si>
  <si>
    <t>满意度指标</t>
  </si>
  <si>
    <t xml:space="preserve">满意度指标 </t>
  </si>
  <si>
    <t>在职职工满意度</t>
  </si>
  <si>
    <t>≥90%</t>
  </si>
  <si>
    <t>离退休职工满意度</t>
  </si>
  <si>
    <t>服务对象或受益群众满意度</t>
  </si>
  <si>
    <t>本表无数值</t>
  </si>
  <si>
    <t>重点项目绩效目标表</t>
  </si>
  <si>
    <t>(2021年度)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</si>
  <si>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</si>
  <si>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</si>
  <si>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</si>
  <si>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</si>
  <si>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</si>
  <si>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</si>
  <si>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</si>
  <si>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</si>
  <si>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</si>
  <si>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开展非公企业维权服务工作宣传、调研及案例编写；开展法治宣传教育、推动法治民企建设；开展全省民营企业喜迎党的二十大系列宣传活动；非公发展数据统计、收集、印刷。</t>
  </si>
  <si>
    <t>指标值</t>
  </si>
  <si>
    <t>数量</t>
  </si>
  <si>
    <t>时效</t>
  </si>
  <si>
    <t>社会效益</t>
  </si>
  <si>
    <t>可持续影响</t>
  </si>
  <si>
    <t>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</si>
</sst>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67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4" applyNumberFormat="0" applyAlignment="0" applyProtection="0"/>
    <xf numFmtId="0" fontId="50" fillId="4" borderId="5" applyNumberFormat="0" applyAlignment="0" applyProtection="0"/>
    <xf numFmtId="0" fontId="51" fillId="4" borderId="4" applyNumberFormat="0" applyAlignment="0" applyProtection="0"/>
    <xf numFmtId="0" fontId="52" fillId="5" borderId="6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  <xf numFmtId="0" fontId="4" fillId="0" borderId="0">
      <alignment/>
      <protection/>
    </xf>
  </cellStyleXfs>
  <cellXfs count="14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 applyProtection="1">
      <alignment horizontal="right" vertical="center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60" fillId="0" borderId="11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9" fontId="1" fillId="0" borderId="2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4" fontId="2" fillId="0" borderId="22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4" fontId="2" fillId="0" borderId="22" xfId="0" applyNumberFormat="1" applyFont="1" applyBorder="1" applyAlignment="1" applyProtection="1">
      <alignment horizontal="right" vertical="center" wrapText="1"/>
      <protection/>
    </xf>
    <xf numFmtId="4" fontId="2" fillId="0" borderId="23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37" fontId="2" fillId="0" borderId="28" xfId="0" applyNumberFormat="1" applyFont="1" applyBorder="1" applyAlignment="1" applyProtection="1">
      <alignment horizontal="center" vertical="center" wrapText="1"/>
      <protection/>
    </xf>
    <xf numFmtId="37" fontId="2" fillId="0" borderId="25" xfId="0" applyNumberFormat="1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4" fontId="2" fillId="0" borderId="24" xfId="0" applyNumberFormat="1" applyFont="1" applyBorder="1" applyAlignment="1" applyProtection="1">
      <alignment horizontal="center" vertical="center"/>
      <protection/>
    </xf>
    <xf numFmtId="4" fontId="2" fillId="0" borderId="23" xfId="0" applyNumberFormat="1" applyFont="1" applyBorder="1" applyAlignment="1" applyProtection="1">
      <alignment horizontal="left" vertical="center"/>
      <protection/>
    </xf>
    <xf numFmtId="4" fontId="2" fillId="0" borderId="25" xfId="0" applyNumberFormat="1" applyFont="1" applyBorder="1" applyAlignment="1" applyProtection="1">
      <alignment horizontal="right" vertical="center" wrapText="1"/>
      <protection/>
    </xf>
    <xf numFmtId="4" fontId="2" fillId="0" borderId="29" xfId="0" applyNumberFormat="1" applyFont="1" applyBorder="1" applyAlignment="1" applyProtection="1">
      <alignment vertical="center"/>
      <protection/>
    </xf>
    <xf numFmtId="4" fontId="2" fillId="0" borderId="22" xfId="0" applyNumberFormat="1" applyFont="1" applyBorder="1" applyAlignment="1" applyProtection="1">
      <alignment horizontal="right" vertical="center"/>
      <protection/>
    </xf>
    <xf numFmtId="49" fontId="2" fillId="0" borderId="29" xfId="0" applyNumberFormat="1" applyFont="1" applyBorder="1" applyAlignment="1" applyProtection="1">
      <alignment vertical="center"/>
      <protection/>
    </xf>
    <xf numFmtId="4" fontId="2" fillId="0" borderId="22" xfId="0" applyNumberFormat="1" applyFont="1" applyBorder="1" applyAlignment="1" applyProtection="1">
      <alignment vertical="center"/>
      <protection/>
    </xf>
    <xf numFmtId="4" fontId="2" fillId="0" borderId="22" xfId="0" applyNumberFormat="1" applyFont="1" applyBorder="1" applyAlignment="1" applyProtection="1">
      <alignment horizontal="left" vertical="center"/>
      <protection/>
    </xf>
    <xf numFmtId="4" fontId="2" fillId="0" borderId="24" xfId="0" applyNumberFormat="1" applyFont="1" applyBorder="1" applyAlignment="1" applyProtection="1">
      <alignment horizontal="right" vertical="center" wrapText="1"/>
      <protection/>
    </xf>
    <xf numFmtId="49" fontId="2" fillId="0" borderId="22" xfId="0" applyNumberFormat="1" applyFont="1" applyBorder="1" applyAlignment="1" applyProtection="1">
      <alignment vertical="center"/>
      <protection/>
    </xf>
    <xf numFmtId="4" fontId="2" fillId="0" borderId="22" xfId="0" applyNumberFormat="1" applyFont="1" applyBorder="1" applyAlignment="1" applyProtection="1">
      <alignment/>
      <protection/>
    </xf>
    <xf numFmtId="4" fontId="2" fillId="0" borderId="22" xfId="0" applyNumberFormat="1" applyFont="1" applyBorder="1" applyAlignment="1" applyProtection="1">
      <alignment horizontal="center" vertical="center"/>
      <protection/>
    </xf>
    <xf numFmtId="180" fontId="14" fillId="33" borderId="0" xfId="0" applyNumberFormat="1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4" fontId="2" fillId="0" borderId="29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/>
      <protection/>
    </xf>
    <xf numFmtId="4" fontId="2" fillId="0" borderId="30" xfId="0" applyNumberFormat="1" applyFont="1" applyBorder="1" applyAlignment="1" applyProtection="1">
      <alignment horizontal="right" vertical="center" wrapText="1"/>
      <protection/>
    </xf>
    <xf numFmtId="0" fontId="2" fillId="0" borderId="22" xfId="0" applyFont="1" applyBorder="1" applyAlignment="1" applyProtection="1">
      <alignment/>
      <protection/>
    </xf>
    <xf numFmtId="4" fontId="2" fillId="0" borderId="29" xfId="0" applyNumberFormat="1" applyFont="1" applyBorder="1" applyAlignment="1" applyProtection="1">
      <alignment horizontal="left" vertical="center"/>
      <protection/>
    </xf>
    <xf numFmtId="4" fontId="2" fillId="0" borderId="25" xfId="0" applyNumberFormat="1" applyFont="1" applyBorder="1" applyAlignment="1" applyProtection="1">
      <alignment horizontal="right" vertical="center"/>
      <protection/>
    </xf>
    <xf numFmtId="4" fontId="2" fillId="0" borderId="29" xfId="0" applyNumberFormat="1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4" fontId="11" fillId="0" borderId="22" xfId="0" applyNumberFormat="1" applyFont="1" applyBorder="1" applyAlignment="1" applyProtection="1">
      <alignment/>
      <protection/>
    </xf>
    <xf numFmtId="4" fontId="2" fillId="0" borderId="24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31" fontId="20" fillId="0" borderId="0" xfId="0" applyNumberFormat="1" applyFont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top"/>
      <protection/>
    </xf>
    <xf numFmtId="3" fontId="22" fillId="34" borderId="0" xfId="0" applyNumberFormat="1" applyFont="1" applyFill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J14" sqref="J14"/>
    </sheetView>
  </sheetViews>
  <sheetFormatPr defaultColWidth="9.140625" defaultRowHeight="12.75" customHeight="1"/>
  <cols>
    <col min="1" max="16384" width="9.140625" style="71" customWidth="1"/>
  </cols>
  <sheetData>
    <row r="1" spans="1:21" s="71" customFormat="1" ht="15">
      <c r="A1" s="127"/>
      <c r="T1" s="83"/>
      <c r="U1" s="141" t="s">
        <v>0</v>
      </c>
    </row>
    <row r="2" s="71" customFormat="1" ht="42" customHeight="1">
      <c r="T2" s="83"/>
    </row>
    <row r="3" spans="1:20" s="71" customFormat="1" ht="61.5" customHeight="1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S3" s="83"/>
      <c r="T3" s="83"/>
    </row>
    <row r="4" spans="2:19" s="71" customFormat="1" ht="38.25" customHeight="1">
      <c r="B4" s="129"/>
      <c r="C4" s="129"/>
      <c r="D4" s="129"/>
      <c r="E4" s="129"/>
      <c r="F4" s="130"/>
      <c r="G4" s="130"/>
      <c r="H4" s="129"/>
      <c r="I4" s="129"/>
      <c r="J4" s="129"/>
      <c r="K4" s="129"/>
      <c r="L4" s="129"/>
      <c r="M4" s="129"/>
      <c r="N4" s="129"/>
      <c r="O4" s="129"/>
      <c r="P4" s="129"/>
      <c r="Q4" s="83"/>
      <c r="R4" s="83"/>
      <c r="S4" s="83"/>
    </row>
    <row r="5" spans="1:17" s="71" customFormat="1" ht="15">
      <c r="A5" s="83"/>
      <c r="B5" s="83"/>
      <c r="F5" s="83"/>
      <c r="G5" s="83"/>
      <c r="J5" s="83"/>
      <c r="K5" s="83"/>
      <c r="L5" s="83"/>
      <c r="Q5" s="83"/>
    </row>
    <row r="6" spans="2:17" s="71" customFormat="1" ht="25.5" customHeight="1">
      <c r="B6" s="83"/>
      <c r="F6" s="131" t="s">
        <v>2</v>
      </c>
      <c r="G6" s="131"/>
      <c r="H6" s="132" t="s">
        <v>3</v>
      </c>
      <c r="I6" s="132"/>
      <c r="J6" s="132"/>
      <c r="K6" s="137"/>
      <c r="L6" s="138"/>
      <c r="M6" s="137"/>
      <c r="Q6" s="83"/>
    </row>
    <row r="7" spans="2:13" s="71" customFormat="1" ht="22.5">
      <c r="B7" s="83"/>
      <c r="C7" s="83"/>
      <c r="F7" s="131"/>
      <c r="G7" s="131"/>
      <c r="H7" s="131"/>
      <c r="I7" s="131"/>
      <c r="J7" s="131"/>
      <c r="K7" s="131"/>
      <c r="L7" s="131"/>
      <c r="M7" s="131"/>
    </row>
    <row r="8" spans="3:13" s="71" customFormat="1" ht="22.5">
      <c r="C8" s="83"/>
      <c r="F8" s="131"/>
      <c r="G8" s="131"/>
      <c r="H8" s="131"/>
      <c r="I8" s="131"/>
      <c r="J8" s="131"/>
      <c r="K8" s="131"/>
      <c r="L8" s="131"/>
      <c r="M8" s="131"/>
    </row>
    <row r="9" spans="3:255" s="71" customFormat="1" ht="22.5">
      <c r="C9" s="83"/>
      <c r="D9" s="83"/>
      <c r="F9" s="131"/>
      <c r="G9" s="131"/>
      <c r="H9" s="131"/>
      <c r="I9" s="131"/>
      <c r="J9" s="131"/>
      <c r="K9" s="131"/>
      <c r="L9" s="131"/>
      <c r="M9" s="131"/>
      <c r="IS9" s="83"/>
      <c r="IT9" s="83"/>
      <c r="IU9" s="142"/>
    </row>
    <row r="10" spans="4:255" s="71" customFormat="1" ht="24.75" customHeight="1">
      <c r="D10" s="83"/>
      <c r="F10" s="133" t="s">
        <v>4</v>
      </c>
      <c r="G10" s="131"/>
      <c r="H10" s="134">
        <v>44196</v>
      </c>
      <c r="I10" s="134"/>
      <c r="J10" s="134"/>
      <c r="K10" s="131"/>
      <c r="L10" s="131"/>
      <c r="M10" s="131"/>
      <c r="IS10" s="83"/>
      <c r="IU10" s="83"/>
    </row>
    <row r="11" spans="6:255" s="71" customFormat="1" ht="22.5">
      <c r="F11" s="131"/>
      <c r="G11" s="131"/>
      <c r="H11" s="131"/>
      <c r="I11" s="131"/>
      <c r="J11" s="131"/>
      <c r="K11" s="131"/>
      <c r="L11" s="131"/>
      <c r="M11" s="131"/>
      <c r="IS11" s="83"/>
      <c r="IU11" s="83"/>
    </row>
    <row r="12" spans="6:256" s="71" customFormat="1" ht="22.5">
      <c r="F12" s="131"/>
      <c r="G12" s="131"/>
      <c r="H12" s="131"/>
      <c r="I12" s="131"/>
      <c r="J12" s="131"/>
      <c r="K12" s="131"/>
      <c r="L12" s="131"/>
      <c r="M12" s="131"/>
      <c r="IU12" s="83"/>
      <c r="IV12" s="83"/>
    </row>
    <row r="13" spans="6:256" s="71" customFormat="1" ht="24.75" customHeight="1">
      <c r="F13" s="131" t="s">
        <v>5</v>
      </c>
      <c r="G13" s="131"/>
      <c r="H13" s="132" t="s">
        <v>3</v>
      </c>
      <c r="I13" s="132"/>
      <c r="J13" s="132"/>
      <c r="K13" s="137"/>
      <c r="L13" s="137"/>
      <c r="M13" s="137"/>
      <c r="IV13" s="83"/>
    </row>
    <row r="14" spans="9:256" s="71" customFormat="1" ht="15">
      <c r="I14" s="83"/>
      <c r="J14" s="83"/>
      <c r="K14" s="83"/>
      <c r="IV14" s="83"/>
    </row>
    <row r="15" spans="9:256" s="71" customFormat="1" ht="32.25" customHeight="1">
      <c r="I15" s="83"/>
      <c r="K15" s="83"/>
      <c r="IV15" s="83"/>
    </row>
    <row r="16" s="71" customFormat="1" ht="15">
      <c r="K16" s="83"/>
    </row>
    <row r="17" spans="1:15" s="71" customFormat="1" ht="31.5" customHeight="1">
      <c r="A17" s="135" t="s">
        <v>6</v>
      </c>
      <c r="B17" s="135"/>
      <c r="C17" s="135"/>
      <c r="D17" s="135"/>
      <c r="E17" s="136"/>
      <c r="F17" s="135"/>
      <c r="G17" s="135" t="s">
        <v>7</v>
      </c>
      <c r="H17" s="135"/>
      <c r="I17" s="136"/>
      <c r="J17" s="135"/>
      <c r="K17" s="135"/>
      <c r="L17" s="135"/>
      <c r="M17" s="135" t="s">
        <v>8</v>
      </c>
      <c r="N17" s="135"/>
      <c r="O17" s="139"/>
    </row>
    <row r="18" s="71" customFormat="1" ht="15"/>
    <row r="19" s="71" customFormat="1" ht="16.5" customHeight="1"/>
    <row r="20" s="71" customFormat="1" ht="22.5">
      <c r="J20" s="131"/>
    </row>
    <row r="21" s="71" customFormat="1" ht="15"/>
    <row r="22" s="71" customFormat="1" ht="15"/>
    <row r="23" s="71" customFormat="1" ht="30" customHeight="1"/>
    <row r="24" s="71" customFormat="1" ht="15"/>
    <row r="25" s="71" customFormat="1" ht="15"/>
    <row r="26" s="71" customFormat="1" ht="15"/>
    <row r="27" s="71" customFormat="1" ht="30" customHeight="1">
      <c r="P27" s="140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J6"/>
    <mergeCell ref="H10:J10"/>
    <mergeCell ref="H13:J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B15" sqref="B15"/>
    </sheetView>
  </sheetViews>
  <sheetFormatPr defaultColWidth="37.140625" defaultRowHeight="12.75" customHeight="1"/>
  <cols>
    <col min="1" max="1" width="27.00390625" style="60" customWidth="1"/>
    <col min="2" max="2" width="29.57421875" style="60" customWidth="1"/>
    <col min="3" max="4" width="37.140625" style="60" customWidth="1"/>
    <col min="5" max="5" width="13.8515625" style="60" customWidth="1"/>
    <col min="6" max="9" width="37.140625" style="60" customWidth="1"/>
    <col min="10" max="10" width="37.140625" style="61" customWidth="1"/>
    <col min="11" max="16384" width="37.140625" style="61" customWidth="1"/>
  </cols>
  <sheetData>
    <row r="1" spans="1:7" s="60" customFormat="1" ht="26.25" customHeight="1">
      <c r="A1" s="62"/>
      <c r="B1" s="62"/>
      <c r="C1" s="63" t="s">
        <v>157</v>
      </c>
      <c r="D1" s="63"/>
      <c r="E1" s="63"/>
      <c r="F1" s="62"/>
      <c r="G1" s="62"/>
    </row>
    <row r="2" spans="1:7" s="60" customFormat="1" ht="29.25" customHeight="1">
      <c r="A2" s="64" t="s">
        <v>158</v>
      </c>
      <c r="B2" s="64"/>
      <c r="C2" s="64"/>
      <c r="D2" s="64"/>
      <c r="E2" s="64"/>
      <c r="F2" s="65"/>
      <c r="G2" s="65"/>
    </row>
    <row r="3" spans="1:7" s="60" customFormat="1" ht="21" customHeight="1">
      <c r="A3" s="66" t="s">
        <v>159</v>
      </c>
      <c r="B3" s="67"/>
      <c r="C3" s="67"/>
      <c r="D3" s="67"/>
      <c r="E3" s="63" t="s">
        <v>160</v>
      </c>
      <c r="F3" s="67"/>
      <c r="G3" s="67"/>
    </row>
    <row r="4" spans="1:7" s="60" customFormat="1" ht="25.5" customHeight="1">
      <c r="A4" s="68" t="s">
        <v>66</v>
      </c>
      <c r="B4" s="68"/>
      <c r="C4" s="68" t="s">
        <v>161</v>
      </c>
      <c r="D4" s="68"/>
      <c r="E4" s="68"/>
      <c r="F4" s="67"/>
      <c r="G4" s="67"/>
    </row>
    <row r="5" spans="1:7" s="60" customFormat="1" ht="28.5" customHeight="1">
      <c r="A5" s="68" t="s">
        <v>72</v>
      </c>
      <c r="B5" s="68" t="s">
        <v>73</v>
      </c>
      <c r="C5" s="68" t="s">
        <v>37</v>
      </c>
      <c r="D5" s="68" t="s">
        <v>67</v>
      </c>
      <c r="E5" s="68" t="s">
        <v>68</v>
      </c>
      <c r="F5" s="67"/>
      <c r="G5" s="67"/>
    </row>
    <row r="6" spans="1:8" s="60" customFormat="1" ht="21" customHeight="1">
      <c r="A6" s="68" t="s">
        <v>51</v>
      </c>
      <c r="B6" s="68" t="s">
        <v>51</v>
      </c>
      <c r="C6" s="68">
        <v>1</v>
      </c>
      <c r="D6" s="68">
        <f>C6+1</f>
        <v>2</v>
      </c>
      <c r="E6" s="68">
        <f>D6+1</f>
        <v>3</v>
      </c>
      <c r="F6" s="67"/>
      <c r="G6" s="67"/>
      <c r="H6" s="67"/>
    </row>
    <row r="7" spans="1:7" s="60" customFormat="1" ht="27" customHeight="1">
      <c r="A7" s="69"/>
      <c r="B7" s="69"/>
      <c r="C7" s="70"/>
      <c r="D7" s="70"/>
      <c r="E7" s="70"/>
      <c r="F7" s="67"/>
      <c r="G7" s="67"/>
    </row>
    <row r="8" s="60" customFormat="1" ht="21" customHeight="1"/>
    <row r="9" s="60" customFormat="1" ht="21" customHeight="1"/>
    <row r="10" s="60" customFormat="1" ht="21" customHeight="1"/>
    <row r="11" s="60" customFormat="1" ht="21" customHeight="1"/>
    <row r="12" s="60" customFormat="1" ht="21" customHeight="1"/>
    <row r="13" s="60" customFormat="1" ht="21" customHeight="1"/>
    <row r="14" s="60" customFormat="1" ht="21" customHeight="1"/>
    <row r="15" s="60" customFormat="1" ht="21" customHeight="1"/>
    <row r="16" s="60" customFormat="1" ht="21" customHeight="1"/>
    <row r="17" s="60" customFormat="1" ht="21" customHeight="1"/>
    <row r="18" s="60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100" workbookViewId="0" topLeftCell="A1">
      <selection activeCell="Q20" sqref="Q20"/>
    </sheetView>
  </sheetViews>
  <sheetFormatPr defaultColWidth="9.140625" defaultRowHeight="12.75"/>
  <sheetData>
    <row r="1" spans="1:12" ht="14.25">
      <c r="A1" s="12" t="s">
        <v>162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3" t="s">
        <v>163</v>
      </c>
      <c r="B2" s="13" t="s">
        <v>3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4" t="s">
        <v>164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>
      <c r="A4" s="13" t="s">
        <v>165</v>
      </c>
      <c r="B4" s="13"/>
      <c r="C4" s="13"/>
      <c r="D4" s="15" t="s">
        <v>166</v>
      </c>
      <c r="E4" s="15"/>
      <c r="F4" s="15"/>
      <c r="G4" s="15" t="s">
        <v>167</v>
      </c>
      <c r="H4" s="15"/>
      <c r="I4" s="15"/>
      <c r="J4" s="15"/>
      <c r="K4" s="15"/>
      <c r="L4" s="15"/>
    </row>
    <row r="5" spans="1:12" ht="12.75">
      <c r="A5" s="13" t="s">
        <v>168</v>
      </c>
      <c r="B5" s="13"/>
      <c r="C5" s="13"/>
      <c r="D5" s="13" t="s">
        <v>169</v>
      </c>
      <c r="E5" s="13"/>
      <c r="F5" s="13"/>
      <c r="G5" s="13" t="s">
        <v>170</v>
      </c>
      <c r="H5" s="13"/>
      <c r="I5" s="15">
        <v>194</v>
      </c>
      <c r="J5" s="15"/>
      <c r="K5" s="15"/>
      <c r="L5" s="15"/>
    </row>
    <row r="6" spans="1:12" ht="12.75">
      <c r="A6" s="13" t="s">
        <v>171</v>
      </c>
      <c r="B6" s="13"/>
      <c r="C6" s="13"/>
      <c r="D6" s="13">
        <v>219</v>
      </c>
      <c r="E6" s="13"/>
      <c r="F6" s="13"/>
      <c r="G6" s="13" t="s">
        <v>172</v>
      </c>
      <c r="H6" s="13"/>
      <c r="I6" s="15"/>
      <c r="J6" s="15"/>
      <c r="K6" s="15"/>
      <c r="L6" s="15"/>
    </row>
    <row r="7" spans="1:12" ht="12.75">
      <c r="A7" s="13" t="s">
        <v>173</v>
      </c>
      <c r="B7" s="13"/>
      <c r="C7" s="13"/>
      <c r="D7" s="13">
        <v>194</v>
      </c>
      <c r="E7" s="13"/>
      <c r="F7" s="13"/>
      <c r="G7" s="13" t="s">
        <v>174</v>
      </c>
      <c r="H7" s="13"/>
      <c r="I7" s="15">
        <v>25</v>
      </c>
      <c r="J7" s="15"/>
      <c r="K7" s="15"/>
      <c r="L7" s="15"/>
    </row>
    <row r="8" spans="1:12" ht="12.75">
      <c r="A8" s="16" t="s">
        <v>175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3" t="s">
        <v>176</v>
      </c>
      <c r="B9" s="13"/>
      <c r="C9" s="13"/>
      <c r="D9" s="17">
        <v>2065.36</v>
      </c>
      <c r="E9" s="17"/>
      <c r="F9" s="17"/>
      <c r="G9" s="13" t="s">
        <v>177</v>
      </c>
      <c r="H9" s="13"/>
      <c r="I9" s="17">
        <v>2065.36</v>
      </c>
      <c r="J9" s="17"/>
      <c r="K9" s="17"/>
      <c r="L9" s="17"/>
    </row>
    <row r="10" spans="1:12" ht="12.75">
      <c r="A10" s="13" t="s">
        <v>178</v>
      </c>
      <c r="B10" s="13"/>
      <c r="C10" s="13"/>
      <c r="D10" s="17"/>
      <c r="E10" s="17"/>
      <c r="F10" s="17"/>
      <c r="G10" s="13" t="s">
        <v>179</v>
      </c>
      <c r="H10" s="13"/>
      <c r="I10" s="17"/>
      <c r="J10" s="17"/>
      <c r="K10" s="17"/>
      <c r="L10" s="17"/>
    </row>
    <row r="11" spans="1:12" ht="12.75">
      <c r="A11" s="13" t="s">
        <v>180</v>
      </c>
      <c r="B11" s="13"/>
      <c r="C11" s="13"/>
      <c r="D11" s="17">
        <v>2065.36</v>
      </c>
      <c r="E11" s="17"/>
      <c r="F11" s="17"/>
      <c r="G11" s="13" t="s">
        <v>181</v>
      </c>
      <c r="H11" s="13"/>
      <c r="I11" s="17">
        <f>1881+3.01</f>
        <v>1884.01</v>
      </c>
      <c r="J11" s="17"/>
      <c r="K11" s="17"/>
      <c r="L11" s="17"/>
    </row>
    <row r="12" spans="1:12" ht="13.5">
      <c r="A12" s="13" t="s">
        <v>93</v>
      </c>
      <c r="B12" s="13"/>
      <c r="C12" s="13"/>
      <c r="D12" s="17">
        <f>151.35+30</f>
        <v>181.35</v>
      </c>
      <c r="E12" s="17"/>
      <c r="F12" s="17"/>
      <c r="G12" s="18" t="s">
        <v>182</v>
      </c>
      <c r="H12" s="18"/>
      <c r="I12" s="17"/>
      <c r="J12" s="17"/>
      <c r="K12" s="17"/>
      <c r="L12" s="17"/>
    </row>
    <row r="13" spans="1:12" ht="12.75">
      <c r="A13" s="19" t="s">
        <v>183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2.75">
      <c r="A14" s="16" t="s">
        <v>184</v>
      </c>
      <c r="B14" s="16"/>
      <c r="C14" s="16"/>
      <c r="D14" s="20" t="s">
        <v>185</v>
      </c>
      <c r="E14" s="20"/>
      <c r="F14" s="21" t="s">
        <v>186</v>
      </c>
      <c r="G14" s="22"/>
      <c r="H14" s="23"/>
      <c r="I14" s="21" t="s">
        <v>187</v>
      </c>
      <c r="J14" s="22"/>
      <c r="K14" s="22"/>
      <c r="L14" s="23"/>
    </row>
    <row r="15" spans="1:12" ht="13.5">
      <c r="A15" s="24" t="s">
        <v>188</v>
      </c>
      <c r="B15" s="25"/>
      <c r="C15" s="26"/>
      <c r="D15" s="24" t="s">
        <v>189</v>
      </c>
      <c r="E15" s="26"/>
      <c r="F15" s="27" t="s">
        <v>190</v>
      </c>
      <c r="G15" s="28"/>
      <c r="H15" s="29"/>
      <c r="I15" s="27" t="s">
        <v>191</v>
      </c>
      <c r="J15" s="28"/>
      <c r="K15" s="28"/>
      <c r="L15" s="29"/>
    </row>
    <row r="16" spans="1:12" ht="13.5">
      <c r="A16" s="30"/>
      <c r="B16" s="31"/>
      <c r="C16" s="32"/>
      <c r="D16" s="30"/>
      <c r="E16" s="32"/>
      <c r="F16" s="27" t="s">
        <v>192</v>
      </c>
      <c r="G16" s="28"/>
      <c r="H16" s="29"/>
      <c r="I16" s="27" t="s">
        <v>193</v>
      </c>
      <c r="J16" s="28"/>
      <c r="K16" s="28"/>
      <c r="L16" s="29"/>
    </row>
    <row r="17" spans="1:12" ht="12.75">
      <c r="A17" s="30"/>
      <c r="B17" s="31"/>
      <c r="C17" s="32"/>
      <c r="D17" s="30"/>
      <c r="E17" s="32"/>
      <c r="F17" s="33" t="s">
        <v>194</v>
      </c>
      <c r="G17" s="34"/>
      <c r="H17" s="35"/>
      <c r="I17" s="33" t="s">
        <v>195</v>
      </c>
      <c r="J17" s="34"/>
      <c r="K17" s="34"/>
      <c r="L17" s="35"/>
    </row>
    <row r="18" spans="1:12" ht="12.75">
      <c r="A18" s="30"/>
      <c r="B18" s="31"/>
      <c r="C18" s="32"/>
      <c r="D18" s="36"/>
      <c r="E18" s="37"/>
      <c r="F18" s="38"/>
      <c r="G18" s="39"/>
      <c r="H18" s="40"/>
      <c r="I18" s="38"/>
      <c r="J18" s="39"/>
      <c r="K18" s="39"/>
      <c r="L18" s="40"/>
    </row>
    <row r="19" spans="1:12" ht="13.5">
      <c r="A19" s="30"/>
      <c r="B19" s="31"/>
      <c r="C19" s="32"/>
      <c r="D19" s="30" t="s">
        <v>196</v>
      </c>
      <c r="E19" s="32"/>
      <c r="F19" s="38" t="s">
        <v>197</v>
      </c>
      <c r="G19" s="39"/>
      <c r="H19" s="40"/>
      <c r="I19" s="56">
        <v>0.95</v>
      </c>
      <c r="J19" s="39"/>
      <c r="K19" s="39"/>
      <c r="L19" s="40"/>
    </row>
    <row r="20" spans="1:12" ht="13.5">
      <c r="A20" s="30"/>
      <c r="B20" s="31"/>
      <c r="C20" s="32"/>
      <c r="D20" s="30"/>
      <c r="E20" s="32"/>
      <c r="F20" s="38" t="s">
        <v>198</v>
      </c>
      <c r="G20" s="39"/>
      <c r="H20" s="40"/>
      <c r="I20" s="38" t="s">
        <v>199</v>
      </c>
      <c r="J20" s="39"/>
      <c r="K20" s="39"/>
      <c r="L20" s="40"/>
    </row>
    <row r="21" spans="1:12" ht="13.5">
      <c r="A21" s="30"/>
      <c r="B21" s="31"/>
      <c r="C21" s="32"/>
      <c r="D21" s="30"/>
      <c r="E21" s="32"/>
      <c r="F21" s="38" t="s">
        <v>200</v>
      </c>
      <c r="G21" s="39"/>
      <c r="H21" s="40"/>
      <c r="I21" s="38" t="s">
        <v>199</v>
      </c>
      <c r="J21" s="39"/>
      <c r="K21" s="39"/>
      <c r="L21" s="40"/>
    </row>
    <row r="22" spans="1:12" ht="13.5">
      <c r="A22" s="30"/>
      <c r="B22" s="31"/>
      <c r="C22" s="32"/>
      <c r="D22" s="30"/>
      <c r="E22" s="32"/>
      <c r="F22" s="38" t="s">
        <v>201</v>
      </c>
      <c r="G22" s="39"/>
      <c r="H22" s="40"/>
      <c r="I22" s="56">
        <v>1</v>
      </c>
      <c r="J22" s="39"/>
      <c r="K22" s="39"/>
      <c r="L22" s="40"/>
    </row>
    <row r="23" spans="1:12" ht="13.5">
      <c r="A23" s="30"/>
      <c r="B23" s="31"/>
      <c r="C23" s="32"/>
      <c r="D23" s="36"/>
      <c r="E23" s="37"/>
      <c r="F23" s="41" t="s">
        <v>202</v>
      </c>
      <c r="G23" s="42"/>
      <c r="H23" s="43"/>
      <c r="I23" s="27" t="s">
        <v>203</v>
      </c>
      <c r="J23" s="28"/>
      <c r="K23" s="28"/>
      <c r="L23" s="29"/>
    </row>
    <row r="24" spans="1:12" ht="13.5">
      <c r="A24" s="30"/>
      <c r="B24" s="31"/>
      <c r="C24" s="32"/>
      <c r="D24" s="30" t="s">
        <v>204</v>
      </c>
      <c r="E24" s="32"/>
      <c r="F24" s="27" t="s">
        <v>205</v>
      </c>
      <c r="G24" s="28"/>
      <c r="H24" s="29"/>
      <c r="I24" s="56">
        <v>1</v>
      </c>
      <c r="J24" s="39"/>
      <c r="K24" s="39"/>
      <c r="L24" s="40"/>
    </row>
    <row r="25" spans="1:12" ht="13.5">
      <c r="A25" s="30"/>
      <c r="B25" s="31"/>
      <c r="C25" s="32"/>
      <c r="D25" s="30"/>
      <c r="E25" s="32"/>
      <c r="F25" s="27" t="s">
        <v>206</v>
      </c>
      <c r="G25" s="28"/>
      <c r="H25" s="29"/>
      <c r="I25" s="56">
        <v>1</v>
      </c>
      <c r="J25" s="39"/>
      <c r="K25" s="39"/>
      <c r="L25" s="40"/>
    </row>
    <row r="26" spans="1:12" ht="13.5">
      <c r="A26" s="30"/>
      <c r="B26" s="31"/>
      <c r="C26" s="32"/>
      <c r="D26" s="36"/>
      <c r="E26" s="37"/>
      <c r="F26" s="27" t="s">
        <v>207</v>
      </c>
      <c r="G26" s="28"/>
      <c r="H26" s="29"/>
      <c r="I26" s="27" t="s">
        <v>208</v>
      </c>
      <c r="J26" s="28"/>
      <c r="K26" s="28"/>
      <c r="L26" s="29"/>
    </row>
    <row r="27" spans="1:12" ht="13.5">
      <c r="A27" s="36"/>
      <c r="B27" s="44"/>
      <c r="C27" s="37"/>
      <c r="D27" s="45" t="s">
        <v>209</v>
      </c>
      <c r="E27" s="45"/>
      <c r="F27" s="41" t="s">
        <v>210</v>
      </c>
      <c r="G27" s="42"/>
      <c r="H27" s="43"/>
      <c r="I27" s="27" t="s">
        <v>211</v>
      </c>
      <c r="J27" s="28"/>
      <c r="K27" s="28"/>
      <c r="L27" s="29"/>
    </row>
    <row r="28" spans="1:12" ht="12.75">
      <c r="A28" s="45" t="s">
        <v>212</v>
      </c>
      <c r="B28" s="45"/>
      <c r="C28" s="45"/>
      <c r="D28" s="24" t="s">
        <v>213</v>
      </c>
      <c r="E28" s="26"/>
      <c r="F28" s="46" t="s">
        <v>214</v>
      </c>
      <c r="G28" s="47"/>
      <c r="H28" s="48"/>
      <c r="I28" s="33" t="s">
        <v>215</v>
      </c>
      <c r="J28" s="34"/>
      <c r="K28" s="34"/>
      <c r="L28" s="35"/>
    </row>
    <row r="29" spans="1:12" ht="12.75">
      <c r="A29" s="45"/>
      <c r="B29" s="45"/>
      <c r="C29" s="45"/>
      <c r="D29" s="30"/>
      <c r="E29" s="32"/>
      <c r="F29" s="49"/>
      <c r="G29" s="50"/>
      <c r="H29" s="51"/>
      <c r="I29" s="57"/>
      <c r="J29" s="58"/>
      <c r="K29" s="58"/>
      <c r="L29" s="59"/>
    </row>
    <row r="30" spans="1:12" ht="12.75">
      <c r="A30" s="45"/>
      <c r="B30" s="45"/>
      <c r="C30" s="45"/>
      <c r="D30" s="30"/>
      <c r="E30" s="32"/>
      <c r="F30" s="52"/>
      <c r="G30" s="53"/>
      <c r="H30" s="54"/>
      <c r="I30" s="38"/>
      <c r="J30" s="39"/>
      <c r="K30" s="39"/>
      <c r="L30" s="40"/>
    </row>
    <row r="31" spans="1:12" ht="13.5">
      <c r="A31" s="45"/>
      <c r="B31" s="45"/>
      <c r="C31" s="45"/>
      <c r="D31" s="30"/>
      <c r="E31" s="32"/>
      <c r="F31" s="38" t="s">
        <v>216</v>
      </c>
      <c r="G31" s="39"/>
      <c r="H31" s="40"/>
      <c r="I31" s="38" t="s">
        <v>217</v>
      </c>
      <c r="J31" s="39"/>
      <c r="K31" s="39"/>
      <c r="L31" s="40"/>
    </row>
    <row r="32" spans="1:12" ht="13.5">
      <c r="A32" s="45"/>
      <c r="B32" s="45"/>
      <c r="C32" s="45"/>
      <c r="D32" s="36"/>
      <c r="E32" s="37"/>
      <c r="F32" s="38" t="s">
        <v>218</v>
      </c>
      <c r="G32" s="39"/>
      <c r="H32" s="40"/>
      <c r="I32" s="38" t="s">
        <v>219</v>
      </c>
      <c r="J32" s="39"/>
      <c r="K32" s="39"/>
      <c r="L32" s="40"/>
    </row>
    <row r="33" spans="1:12" ht="13.5">
      <c r="A33" s="45"/>
      <c r="B33" s="45"/>
      <c r="C33" s="45"/>
      <c r="D33" s="30" t="s">
        <v>220</v>
      </c>
      <c r="E33" s="32"/>
      <c r="F33" s="38" t="s">
        <v>221</v>
      </c>
      <c r="G33" s="39"/>
      <c r="H33" s="40"/>
      <c r="I33" s="38" t="s">
        <v>222</v>
      </c>
      <c r="J33" s="39"/>
      <c r="K33" s="39"/>
      <c r="L33" s="40"/>
    </row>
    <row r="34" spans="1:12" ht="13.5">
      <c r="A34" s="45"/>
      <c r="B34" s="45"/>
      <c r="C34" s="45"/>
      <c r="D34" s="30"/>
      <c r="E34" s="32"/>
      <c r="F34" s="38" t="s">
        <v>223</v>
      </c>
      <c r="G34" s="39"/>
      <c r="H34" s="40"/>
      <c r="I34" s="38" t="s">
        <v>224</v>
      </c>
      <c r="J34" s="39"/>
      <c r="K34" s="39"/>
      <c r="L34" s="40"/>
    </row>
    <row r="35" spans="1:12" ht="13.5">
      <c r="A35" s="45"/>
      <c r="B35" s="45"/>
      <c r="C35" s="45"/>
      <c r="D35" s="30"/>
      <c r="E35" s="32"/>
      <c r="F35" s="41" t="s">
        <v>225</v>
      </c>
      <c r="G35" s="42"/>
      <c r="H35" s="43"/>
      <c r="I35" s="27" t="s">
        <v>226</v>
      </c>
      <c r="J35" s="28"/>
      <c r="K35" s="28"/>
      <c r="L35" s="29"/>
    </row>
    <row r="36" spans="1:12" ht="13.5">
      <c r="A36" s="45"/>
      <c r="B36" s="45"/>
      <c r="C36" s="45"/>
      <c r="D36" s="36"/>
      <c r="E36" s="37"/>
      <c r="F36" s="41" t="s">
        <v>227</v>
      </c>
      <c r="G36" s="42"/>
      <c r="H36" s="43"/>
      <c r="I36" s="27" t="s">
        <v>228</v>
      </c>
      <c r="J36" s="28"/>
      <c r="K36" s="28"/>
      <c r="L36" s="29"/>
    </row>
    <row r="37" spans="1:12" ht="13.5">
      <c r="A37" s="45"/>
      <c r="B37" s="45"/>
      <c r="C37" s="45"/>
      <c r="D37" s="45" t="s">
        <v>229</v>
      </c>
      <c r="E37" s="45"/>
      <c r="F37" s="41" t="s">
        <v>230</v>
      </c>
      <c r="G37" s="42"/>
      <c r="H37" s="43"/>
      <c r="I37" s="27" t="s">
        <v>231</v>
      </c>
      <c r="J37" s="28"/>
      <c r="K37" s="28"/>
      <c r="L37" s="29"/>
    </row>
    <row r="38" spans="1:12" ht="12.75">
      <c r="A38" s="45"/>
      <c r="B38" s="45"/>
      <c r="C38" s="45"/>
      <c r="D38" s="45" t="s">
        <v>232</v>
      </c>
      <c r="E38" s="45"/>
      <c r="F38" s="33" t="s">
        <v>233</v>
      </c>
      <c r="G38" s="34"/>
      <c r="H38" s="35"/>
      <c r="I38" s="33" t="s">
        <v>224</v>
      </c>
      <c r="J38" s="34"/>
      <c r="K38" s="34"/>
      <c r="L38" s="35"/>
    </row>
    <row r="39" spans="1:12" ht="12.75">
      <c r="A39" s="45"/>
      <c r="B39" s="45"/>
      <c r="C39" s="45"/>
      <c r="D39" s="45"/>
      <c r="E39" s="45"/>
      <c r="F39" s="38"/>
      <c r="G39" s="39"/>
      <c r="H39" s="40"/>
      <c r="I39" s="38"/>
      <c r="J39" s="39"/>
      <c r="K39" s="39"/>
      <c r="L39" s="40"/>
    </row>
    <row r="40" spans="1:12" ht="13.5">
      <c r="A40" s="24" t="s">
        <v>234</v>
      </c>
      <c r="B40" s="25"/>
      <c r="C40" s="26"/>
      <c r="D40" s="24" t="s">
        <v>235</v>
      </c>
      <c r="E40" s="26"/>
      <c r="F40" s="55" t="s">
        <v>236</v>
      </c>
      <c r="G40" s="55"/>
      <c r="H40" s="55"/>
      <c r="I40" s="55" t="s">
        <v>237</v>
      </c>
      <c r="J40" s="55"/>
      <c r="K40" s="55"/>
      <c r="L40" s="55"/>
    </row>
    <row r="41" spans="1:12" ht="13.5">
      <c r="A41" s="30"/>
      <c r="B41" s="31"/>
      <c r="C41" s="32"/>
      <c r="D41" s="30"/>
      <c r="E41" s="32"/>
      <c r="F41" s="55" t="s">
        <v>238</v>
      </c>
      <c r="G41" s="55"/>
      <c r="H41" s="55"/>
      <c r="I41" s="55" t="s">
        <v>237</v>
      </c>
      <c r="J41" s="55"/>
      <c r="K41" s="55"/>
      <c r="L41" s="55"/>
    </row>
    <row r="42" spans="1:12" ht="12.75">
      <c r="A42" s="30"/>
      <c r="B42" s="31"/>
      <c r="C42" s="32"/>
      <c r="D42" s="30"/>
      <c r="E42" s="32"/>
      <c r="F42" s="33" t="s">
        <v>239</v>
      </c>
      <c r="G42" s="34"/>
      <c r="H42" s="35"/>
      <c r="I42" s="33" t="s">
        <v>215</v>
      </c>
      <c r="J42" s="34"/>
      <c r="K42" s="34"/>
      <c r="L42" s="35"/>
    </row>
    <row r="43" spans="1:12" ht="12.75">
      <c r="A43" s="36"/>
      <c r="B43" s="44"/>
      <c r="C43" s="37"/>
      <c r="D43" s="36"/>
      <c r="E43" s="37"/>
      <c r="F43" s="38"/>
      <c r="G43" s="39"/>
      <c r="H43" s="40"/>
      <c r="I43" s="38"/>
      <c r="J43" s="39"/>
      <c r="K43" s="39"/>
      <c r="L43" s="40"/>
    </row>
  </sheetData>
  <sheetProtection/>
  <mergeCells count="101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F15:H15"/>
    <mergeCell ref="I15:L15"/>
    <mergeCell ref="F16:H16"/>
    <mergeCell ref="I16:L16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D27:E27"/>
    <mergeCell ref="F27:H27"/>
    <mergeCell ref="I27:L27"/>
    <mergeCell ref="F31:H31"/>
    <mergeCell ref="I31:L31"/>
    <mergeCell ref="F32:H32"/>
    <mergeCell ref="I32:L32"/>
    <mergeCell ref="F33:H33"/>
    <mergeCell ref="I33:L33"/>
    <mergeCell ref="F34:H34"/>
    <mergeCell ref="I34:L34"/>
    <mergeCell ref="F35:H35"/>
    <mergeCell ref="I35:L35"/>
    <mergeCell ref="F36:H36"/>
    <mergeCell ref="I36:L36"/>
    <mergeCell ref="D37:E37"/>
    <mergeCell ref="F37:H37"/>
    <mergeCell ref="I37:L37"/>
    <mergeCell ref="F40:H40"/>
    <mergeCell ref="I40:L40"/>
    <mergeCell ref="F41:H41"/>
    <mergeCell ref="I41:L41"/>
    <mergeCell ref="A15:C27"/>
    <mergeCell ref="D15:E18"/>
    <mergeCell ref="F17:H18"/>
    <mergeCell ref="I17:L18"/>
    <mergeCell ref="D19:E23"/>
    <mergeCell ref="D24:E26"/>
    <mergeCell ref="A28:C39"/>
    <mergeCell ref="D28:E32"/>
    <mergeCell ref="F28:H30"/>
    <mergeCell ref="I28:L30"/>
    <mergeCell ref="D33:E36"/>
    <mergeCell ref="D38:E39"/>
    <mergeCell ref="F38:H39"/>
    <mergeCell ref="I38:L39"/>
    <mergeCell ref="A40:C43"/>
    <mergeCell ref="D40:E43"/>
    <mergeCell ref="F42:H43"/>
    <mergeCell ref="I42:L4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4">
      <selection activeCell="A12" sqref="A12:H12"/>
    </sheetView>
  </sheetViews>
  <sheetFormatPr defaultColWidth="9.140625" defaultRowHeight="12.75"/>
  <cols>
    <col min="1" max="1" width="11.00390625" style="1" customWidth="1"/>
    <col min="2" max="2" width="13.28125" style="1" customWidth="1"/>
    <col min="3" max="16384" width="9.140625" style="1" customWidth="1"/>
  </cols>
  <sheetData>
    <row r="1" spans="1:8" ht="33" customHeight="1">
      <c r="A1" s="2" t="s">
        <v>240</v>
      </c>
      <c r="B1" s="2"/>
      <c r="C1" s="2"/>
      <c r="D1" s="2"/>
      <c r="E1" s="2"/>
      <c r="F1" s="2"/>
      <c r="G1" s="2"/>
      <c r="H1" s="2"/>
    </row>
    <row r="2" spans="1:8" s="1" customFormat="1" ht="22.5">
      <c r="A2" s="3" t="s">
        <v>241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242</v>
      </c>
      <c r="B3" s="4"/>
      <c r="C3" s="4"/>
      <c r="D3" s="4"/>
      <c r="E3" s="4"/>
      <c r="F3" s="4"/>
      <c r="G3" s="4"/>
      <c r="H3" s="4"/>
    </row>
    <row r="4" spans="1:8" s="1" customFormat="1" ht="30" customHeight="1">
      <c r="A4" s="4" t="s">
        <v>243</v>
      </c>
      <c r="B4" s="4"/>
      <c r="C4" s="4"/>
      <c r="D4" s="4"/>
      <c r="E4" s="4"/>
      <c r="F4" s="4"/>
      <c r="G4" s="4"/>
      <c r="H4" s="4"/>
    </row>
    <row r="5" spans="1:8" s="1" customFormat="1" ht="27.75" customHeight="1">
      <c r="A5" s="4" t="s">
        <v>244</v>
      </c>
      <c r="B5" s="4"/>
      <c r="C5" s="4"/>
      <c r="D5" s="4"/>
      <c r="E5" s="4" t="s">
        <v>245</v>
      </c>
      <c r="F5" s="4"/>
      <c r="G5" s="4"/>
      <c r="H5" s="4"/>
    </row>
    <row r="6" spans="1:8" s="1" customFormat="1" ht="19.5" customHeight="1">
      <c r="A6" s="4" t="s">
        <v>246</v>
      </c>
      <c r="B6" s="4"/>
      <c r="C6" s="4"/>
      <c r="D6" s="4"/>
      <c r="E6" s="4" t="s">
        <v>247</v>
      </c>
      <c r="F6" s="4"/>
      <c r="G6" s="4"/>
      <c r="H6" s="4"/>
    </row>
    <row r="7" spans="1:8" s="1" customFormat="1" ht="19.5" customHeight="1">
      <c r="A7" s="4"/>
      <c r="B7" s="4"/>
      <c r="C7" s="4"/>
      <c r="D7" s="4"/>
      <c r="E7" s="4"/>
      <c r="F7" s="4"/>
      <c r="G7" s="4"/>
      <c r="H7" s="4"/>
    </row>
    <row r="8" spans="1:8" s="1" customFormat="1" ht="19.5" customHeight="1">
      <c r="A8" s="4" t="s">
        <v>248</v>
      </c>
      <c r="B8" s="4"/>
      <c r="C8" s="4" t="s">
        <v>249</v>
      </c>
      <c r="D8" s="4"/>
      <c r="E8" s="4"/>
      <c r="F8" s="4"/>
      <c r="G8" s="4"/>
      <c r="H8" s="4"/>
    </row>
    <row r="9" spans="1:8" s="1" customFormat="1" ht="19.5" customHeight="1">
      <c r="A9" s="4"/>
      <c r="B9" s="4"/>
      <c r="C9" s="4" t="s">
        <v>250</v>
      </c>
      <c r="D9" s="4"/>
      <c r="E9" s="4"/>
      <c r="F9" s="4"/>
      <c r="G9" s="4"/>
      <c r="H9" s="4"/>
    </row>
    <row r="10" spans="1:8" s="1" customFormat="1" ht="19.5" customHeight="1">
      <c r="A10" s="4"/>
      <c r="B10" s="4"/>
      <c r="C10" s="4" t="s">
        <v>179</v>
      </c>
      <c r="D10" s="4"/>
      <c r="E10" s="4"/>
      <c r="F10" s="4"/>
      <c r="G10" s="4"/>
      <c r="H10" s="4"/>
    </row>
    <row r="11" spans="1:8" s="1" customFormat="1" ht="19.5" customHeight="1">
      <c r="A11" s="4" t="s">
        <v>251</v>
      </c>
      <c r="B11" s="4"/>
      <c r="C11" s="4"/>
      <c r="D11" s="4"/>
      <c r="E11" s="4"/>
      <c r="F11" s="4"/>
      <c r="G11" s="4"/>
      <c r="H11" s="4"/>
    </row>
    <row r="12" spans="1:8" s="1" customFormat="1" ht="61.5" customHeight="1">
      <c r="A12" s="5" t="s">
        <v>252</v>
      </c>
      <c r="B12" s="5"/>
      <c r="C12" s="5"/>
      <c r="D12" s="5"/>
      <c r="E12" s="5"/>
      <c r="F12" s="5"/>
      <c r="G12" s="5"/>
      <c r="H12" s="5"/>
    </row>
    <row r="13" spans="1:8" s="1" customFormat="1" ht="27" customHeight="1">
      <c r="A13" s="4" t="s">
        <v>184</v>
      </c>
      <c r="B13" s="4" t="s">
        <v>185</v>
      </c>
      <c r="C13" s="4" t="s">
        <v>186</v>
      </c>
      <c r="D13" s="4"/>
      <c r="E13" s="4"/>
      <c r="F13" s="4"/>
      <c r="G13" s="4" t="s">
        <v>253</v>
      </c>
      <c r="H13" s="4"/>
    </row>
    <row r="14" spans="1:8" s="1" customFormat="1" ht="33" customHeight="1">
      <c r="A14" s="6" t="s">
        <v>188</v>
      </c>
      <c r="B14" s="4" t="s">
        <v>254</v>
      </c>
      <c r="C14" s="7"/>
      <c r="D14" s="8"/>
      <c r="E14" s="8"/>
      <c r="F14" s="9"/>
      <c r="G14" s="10"/>
      <c r="H14" s="11"/>
    </row>
    <row r="15" spans="1:8" s="1" customFormat="1" ht="33" customHeight="1">
      <c r="A15" s="6"/>
      <c r="B15" s="4" t="s">
        <v>255</v>
      </c>
      <c r="C15" s="7"/>
      <c r="D15" s="8"/>
      <c r="E15" s="8"/>
      <c r="F15" s="9"/>
      <c r="G15" s="10"/>
      <c r="H15" s="11"/>
    </row>
    <row r="16" spans="1:8" s="1" customFormat="1" ht="33" customHeight="1">
      <c r="A16" s="6" t="s">
        <v>212</v>
      </c>
      <c r="B16" s="4" t="s">
        <v>256</v>
      </c>
      <c r="C16" s="7"/>
      <c r="D16" s="8"/>
      <c r="E16" s="8"/>
      <c r="F16" s="9"/>
      <c r="G16" s="10"/>
      <c r="H16" s="11"/>
    </row>
    <row r="17" spans="1:8" s="1" customFormat="1" ht="33" customHeight="1">
      <c r="A17" s="6"/>
      <c r="B17" s="4"/>
      <c r="C17" s="7"/>
      <c r="D17" s="8"/>
      <c r="E17" s="8"/>
      <c r="F17" s="9"/>
      <c r="G17" s="10"/>
      <c r="H17" s="11"/>
    </row>
    <row r="18" spans="1:8" s="1" customFormat="1" ht="33" customHeight="1">
      <c r="A18" s="6"/>
      <c r="B18" s="4" t="s">
        <v>257</v>
      </c>
      <c r="C18" s="7"/>
      <c r="D18" s="8"/>
      <c r="E18" s="8"/>
      <c r="F18" s="9"/>
      <c r="G18" s="10"/>
      <c r="H18" s="11"/>
    </row>
    <row r="19" spans="1:8" s="1" customFormat="1" ht="33" customHeight="1">
      <c r="A19" s="6" t="s">
        <v>258</v>
      </c>
      <c r="B19" s="4" t="s">
        <v>258</v>
      </c>
      <c r="C19" s="7"/>
      <c r="D19" s="8"/>
      <c r="E19" s="8"/>
      <c r="F19" s="9"/>
      <c r="G19" s="10"/>
      <c r="H19" s="11"/>
    </row>
    <row r="20" spans="1:8" s="1" customFormat="1" ht="33" customHeight="1">
      <c r="A20" s="6"/>
      <c r="B20" s="4"/>
      <c r="C20" s="7"/>
      <c r="D20" s="8"/>
      <c r="E20" s="8"/>
      <c r="F20" s="9"/>
      <c r="G20" s="10"/>
      <c r="H20" s="11"/>
    </row>
  </sheetData>
  <sheetProtection/>
  <mergeCells count="44">
    <mergeCell ref="A1:H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4:A15"/>
    <mergeCell ref="A16:A18"/>
    <mergeCell ref="A19:A20"/>
    <mergeCell ref="B16:B17"/>
    <mergeCell ref="B19:B20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71" customWidth="1"/>
    <col min="2" max="2" width="24.28125" style="71" customWidth="1"/>
    <col min="3" max="3" width="54.28125" style="71" customWidth="1"/>
    <col min="4" max="4" width="25.00390625" style="71" customWidth="1"/>
    <col min="5" max="255" width="9.140625" style="71" customWidth="1"/>
  </cols>
  <sheetData>
    <row r="2" spans="1:4" s="71" customFormat="1" ht="29.25" customHeight="1">
      <c r="A2" s="97" t="s">
        <v>9</v>
      </c>
      <c r="B2" s="97"/>
      <c r="C2" s="97"/>
      <c r="D2" s="97"/>
    </row>
    <row r="3" spans="1:4" s="71" customFormat="1" ht="17.25" customHeight="1">
      <c r="A3" s="75" t="s">
        <v>10</v>
      </c>
      <c r="B3" s="76"/>
      <c r="C3" s="76"/>
      <c r="D3" s="77" t="s">
        <v>11</v>
      </c>
    </row>
    <row r="4" spans="1:4" s="71" customFormat="1" ht="17.25" customHeight="1">
      <c r="A4" s="78" t="s">
        <v>12</v>
      </c>
      <c r="B4" s="78"/>
      <c r="C4" s="78" t="s">
        <v>13</v>
      </c>
      <c r="D4" s="78"/>
    </row>
    <row r="5" spans="1:4" s="71" customFormat="1" ht="17.25" customHeight="1">
      <c r="A5" s="78" t="s">
        <v>14</v>
      </c>
      <c r="B5" s="81" t="s">
        <v>15</v>
      </c>
      <c r="C5" s="80" t="s">
        <v>16</v>
      </c>
      <c r="D5" s="80" t="s">
        <v>15</v>
      </c>
    </row>
    <row r="6" spans="1:4" s="71" customFormat="1" ht="17.25" customHeight="1">
      <c r="A6" s="99" t="s">
        <v>17</v>
      </c>
      <c r="B6" s="100">
        <v>20653665.08</v>
      </c>
      <c r="C6" s="120" t="e">
        <f>#REF!</f>
        <v>#REF!</v>
      </c>
      <c r="D6" s="108" t="e">
        <f>#REF!</f>
        <v>#REF!</v>
      </c>
    </row>
    <row r="7" spans="1:4" s="71" customFormat="1" ht="17.25" customHeight="1">
      <c r="A7" s="99" t="s">
        <v>18</v>
      </c>
      <c r="B7" s="100">
        <v>20653665.08</v>
      </c>
      <c r="C7" s="120" t="e">
        <f>#REF!</f>
        <v>#REF!</v>
      </c>
      <c r="D7" s="108" t="e">
        <f>#REF!</f>
        <v>#REF!</v>
      </c>
    </row>
    <row r="8" spans="1:4" s="71" customFormat="1" ht="17.25" customHeight="1">
      <c r="A8" s="99" t="s">
        <v>19</v>
      </c>
      <c r="B8" s="100"/>
      <c r="C8" s="120" t="e">
        <f>#REF!</f>
        <v>#REF!</v>
      </c>
      <c r="D8" s="108" t="e">
        <f>#REF!</f>
        <v>#REF!</v>
      </c>
    </row>
    <row r="9" spans="1:4" s="71" customFormat="1" ht="17.25" customHeight="1">
      <c r="A9" s="99" t="s">
        <v>20</v>
      </c>
      <c r="B9" s="100"/>
      <c r="C9" s="120" t="e">
        <f>#REF!</f>
        <v>#REF!</v>
      </c>
      <c r="D9" s="108" t="e">
        <f>#REF!</f>
        <v>#REF!</v>
      </c>
    </row>
    <row r="10" spans="1:4" s="71" customFormat="1" ht="17.25" customHeight="1">
      <c r="A10" s="99" t="s">
        <v>21</v>
      </c>
      <c r="B10" s="100"/>
      <c r="C10" s="120" t="e">
        <f>#REF!</f>
        <v>#REF!</v>
      </c>
      <c r="D10" s="108" t="e">
        <f>#REF!</f>
        <v>#REF!</v>
      </c>
    </row>
    <row r="11" spans="1:4" s="71" customFormat="1" ht="17.25" customHeight="1">
      <c r="A11" s="99" t="s">
        <v>22</v>
      </c>
      <c r="B11" s="100"/>
      <c r="C11" s="120" t="e">
        <f>#REF!</f>
        <v>#REF!</v>
      </c>
      <c r="D11" s="108" t="e">
        <f>#REF!</f>
        <v>#REF!</v>
      </c>
    </row>
    <row r="12" spans="1:4" s="71" customFormat="1" ht="17.25" customHeight="1">
      <c r="A12" s="99" t="s">
        <v>23</v>
      </c>
      <c r="B12" s="100"/>
      <c r="C12" s="120" t="e">
        <f>#REF!</f>
        <v>#REF!</v>
      </c>
      <c r="D12" s="108" t="e">
        <f>#REF!</f>
        <v>#REF!</v>
      </c>
    </row>
    <row r="13" spans="1:4" s="71" customFormat="1" ht="17.25" customHeight="1">
      <c r="A13" s="99" t="s">
        <v>24</v>
      </c>
      <c r="B13" s="100"/>
      <c r="C13" s="120" t="e">
        <f>#REF!</f>
        <v>#REF!</v>
      </c>
      <c r="D13" s="108" t="e">
        <f>#REF!</f>
        <v>#REF!</v>
      </c>
    </row>
    <row r="14" spans="1:4" s="71" customFormat="1" ht="17.25" customHeight="1">
      <c r="A14" s="99" t="s">
        <v>25</v>
      </c>
      <c r="B14" s="100"/>
      <c r="C14" s="120" t="e">
        <f>#REF!</f>
        <v>#REF!</v>
      </c>
      <c r="D14" s="108" t="e">
        <f>#REF!</f>
        <v>#REF!</v>
      </c>
    </row>
    <row r="15" spans="1:4" s="71" customFormat="1" ht="17.25" customHeight="1">
      <c r="A15" s="99" t="s">
        <v>26</v>
      </c>
      <c r="B15" s="85"/>
      <c r="C15" s="120" t="e">
        <f>#REF!</f>
        <v>#REF!</v>
      </c>
      <c r="D15" s="108" t="e">
        <f>#REF!</f>
        <v>#REF!</v>
      </c>
    </row>
    <row r="16" spans="1:4" s="71" customFormat="1" ht="17.25" customHeight="1">
      <c r="A16" s="105"/>
      <c r="B16" s="106"/>
      <c r="C16" s="120" t="e">
        <f>#REF!</f>
        <v>#REF!</v>
      </c>
      <c r="D16" s="108" t="e">
        <f>#REF!</f>
        <v>#REF!</v>
      </c>
    </row>
    <row r="17" spans="1:4" s="71" customFormat="1" ht="17.25" customHeight="1">
      <c r="A17" s="105"/>
      <c r="B17" s="85"/>
      <c r="C17" s="120" t="e">
        <f>#REF!</f>
        <v>#REF!</v>
      </c>
      <c r="D17" s="108" t="e">
        <f>#REF!</f>
        <v>#REF!</v>
      </c>
    </row>
    <row r="18" spans="1:4" s="71" customFormat="1" ht="17.25" customHeight="1">
      <c r="A18" s="105"/>
      <c r="B18" s="85"/>
      <c r="C18" s="120" t="e">
        <f>#REF!</f>
        <v>#REF!</v>
      </c>
      <c r="D18" s="108" t="e">
        <f>#REF!</f>
        <v>#REF!</v>
      </c>
    </row>
    <row r="19" spans="1:4" s="71" customFormat="1" ht="17.25" customHeight="1">
      <c r="A19" s="108"/>
      <c r="B19" s="85"/>
      <c r="C19" s="120" t="e">
        <f>#REF!</f>
        <v>#REF!</v>
      </c>
      <c r="D19" s="108" t="e">
        <f>#REF!</f>
        <v>#REF!</v>
      </c>
    </row>
    <row r="20" spans="1:4" s="71" customFormat="1" ht="17.25" customHeight="1">
      <c r="A20" s="105"/>
      <c r="B20" s="85"/>
      <c r="C20" s="120" t="e">
        <f>#REF!</f>
        <v>#REF!</v>
      </c>
      <c r="D20" s="108" t="e">
        <f>#REF!</f>
        <v>#REF!</v>
      </c>
    </row>
    <row r="21" spans="1:4" s="71" customFormat="1" ht="17.25" customHeight="1">
      <c r="A21" s="105"/>
      <c r="B21" s="85"/>
      <c r="C21" s="120" t="e">
        <f>#REF!</f>
        <v>#REF!</v>
      </c>
      <c r="D21" s="108" t="e">
        <f>#REF!</f>
        <v>#REF!</v>
      </c>
    </row>
    <row r="22" spans="1:4" s="71" customFormat="1" ht="17.25" customHeight="1">
      <c r="A22" s="105"/>
      <c r="B22" s="85"/>
      <c r="C22" s="120" t="e">
        <f>#REF!</f>
        <v>#REF!</v>
      </c>
      <c r="D22" s="108" t="e">
        <f>#REF!</f>
        <v>#REF!</v>
      </c>
    </row>
    <row r="23" spans="1:4" s="71" customFormat="1" ht="17.25" customHeight="1">
      <c r="A23" s="105"/>
      <c r="B23" s="85"/>
      <c r="C23" s="120" t="e">
        <f>#REF!</f>
        <v>#REF!</v>
      </c>
      <c r="D23" s="108" t="e">
        <f>#REF!</f>
        <v>#REF!</v>
      </c>
    </row>
    <row r="24" spans="1:4" s="71" customFormat="1" ht="17.25" customHeight="1">
      <c r="A24" s="105"/>
      <c r="B24" s="85"/>
      <c r="C24" s="120" t="e">
        <f>#REF!</f>
        <v>#REF!</v>
      </c>
      <c r="D24" s="108" t="e">
        <f>#REF!</f>
        <v>#REF!</v>
      </c>
    </row>
    <row r="25" spans="1:4" s="71" customFormat="1" ht="17.25" customHeight="1">
      <c r="A25" s="105"/>
      <c r="B25" s="85"/>
      <c r="C25" s="120" t="e">
        <f>#REF!</f>
        <v>#REF!</v>
      </c>
      <c r="D25" s="108" t="e">
        <f>#REF!</f>
        <v>#REF!</v>
      </c>
    </row>
    <row r="26" spans="1:4" s="71" customFormat="1" ht="19.5" customHeight="1">
      <c r="A26" s="105"/>
      <c r="B26" s="85"/>
      <c r="C26" s="120" t="e">
        <f>#REF!</f>
        <v>#REF!</v>
      </c>
      <c r="D26" s="108" t="e">
        <f>#REF!</f>
        <v>#REF!</v>
      </c>
    </row>
    <row r="27" spans="1:4" s="71" customFormat="1" ht="19.5" customHeight="1">
      <c r="A27" s="105"/>
      <c r="B27" s="85"/>
      <c r="C27" s="120" t="e">
        <f>#REF!</f>
        <v>#REF!</v>
      </c>
      <c r="D27" s="108" t="e">
        <f>#REF!</f>
        <v>#REF!</v>
      </c>
    </row>
    <row r="28" spans="1:4" s="71" customFormat="1" ht="19.5" customHeight="1">
      <c r="A28" s="105"/>
      <c r="B28" s="85"/>
      <c r="C28" s="120" t="e">
        <f>#REF!</f>
        <v>#REF!</v>
      </c>
      <c r="D28" s="108" t="e">
        <f>#REF!</f>
        <v>#REF!</v>
      </c>
    </row>
    <row r="29" spans="1:4" s="71" customFormat="1" ht="19.5" customHeight="1">
      <c r="A29" s="105"/>
      <c r="B29" s="85"/>
      <c r="C29" s="120" t="e">
        <f>#REF!</f>
        <v>#REF!</v>
      </c>
      <c r="D29" s="108" t="e">
        <f>#REF!</f>
        <v>#REF!</v>
      </c>
    </row>
    <row r="30" spans="1:4" s="71" customFormat="1" ht="19.5" customHeight="1">
      <c r="A30" s="105"/>
      <c r="B30" s="85"/>
      <c r="C30" s="120" t="e">
        <f>#REF!</f>
        <v>#REF!</v>
      </c>
      <c r="D30" s="108" t="e">
        <f>#REF!</f>
        <v>#REF!</v>
      </c>
    </row>
    <row r="31" spans="1:4" s="71" customFormat="1" ht="19.5" customHeight="1">
      <c r="A31" s="105"/>
      <c r="B31" s="85"/>
      <c r="C31" s="120" t="e">
        <f>#REF!</f>
        <v>#REF!</v>
      </c>
      <c r="D31" s="108" t="e">
        <f>#REF!</f>
        <v>#REF!</v>
      </c>
    </row>
    <row r="32" spans="1:4" s="71" customFormat="1" ht="19.5" customHeight="1">
      <c r="A32" s="105"/>
      <c r="B32" s="85"/>
      <c r="C32" s="120" t="e">
        <f>#REF!</f>
        <v>#REF!</v>
      </c>
      <c r="D32" s="108" t="e">
        <f>#REF!</f>
        <v>#REF!</v>
      </c>
    </row>
    <row r="33" spans="1:4" s="71" customFormat="1" ht="19.5" customHeight="1">
      <c r="A33" s="105"/>
      <c r="B33" s="85"/>
      <c r="C33" s="120" t="e">
        <f>#REF!</f>
        <v>#REF!</v>
      </c>
      <c r="D33" s="108" t="e">
        <f>#REF!</f>
        <v>#REF!</v>
      </c>
    </row>
    <row r="34" spans="1:4" s="71" customFormat="1" ht="19.5" customHeight="1">
      <c r="A34" s="105"/>
      <c r="B34" s="85"/>
      <c r="C34" s="120" t="e">
        <f>#REF!</f>
        <v>#REF!</v>
      </c>
      <c r="D34" s="108" t="e">
        <f>#REF!</f>
        <v>#REF!</v>
      </c>
    </row>
    <row r="35" spans="1:4" s="71" customFormat="1" ht="19.5" customHeight="1">
      <c r="A35" s="105"/>
      <c r="B35" s="85"/>
      <c r="C35" s="120" t="e">
        <f>#REF!</f>
        <v>#REF!</v>
      </c>
      <c r="D35" s="108" t="e">
        <f>#REF!</f>
        <v>#REF!</v>
      </c>
    </row>
    <row r="36" spans="1:4" s="71" customFormat="1" ht="19.5" customHeight="1">
      <c r="A36" s="105"/>
      <c r="B36" s="85"/>
      <c r="C36" s="120" t="e">
        <f>#REF!</f>
        <v>#REF!</v>
      </c>
      <c r="D36" s="108" t="e">
        <f>#REF!</f>
        <v>#REF!</v>
      </c>
    </row>
    <row r="37" spans="1:4" s="71" customFormat="1" ht="19.5" customHeight="1">
      <c r="A37" s="105"/>
      <c r="B37" s="85"/>
      <c r="C37" s="120" t="e">
        <f>#REF!</f>
        <v>#REF!</v>
      </c>
      <c r="D37" s="108" t="e">
        <f>#REF!</f>
        <v>#REF!</v>
      </c>
    </row>
    <row r="38" spans="1:4" s="71" customFormat="1" ht="19.5" customHeight="1">
      <c r="A38" s="105"/>
      <c r="B38" s="85"/>
      <c r="C38" s="120" t="e">
        <f>#REF!</f>
        <v>#REF!</v>
      </c>
      <c r="D38" s="108" t="e">
        <f>#REF!</f>
        <v>#REF!</v>
      </c>
    </row>
    <row r="39" spans="1:4" s="71" customFormat="1" ht="19.5" customHeight="1">
      <c r="A39" s="105"/>
      <c r="B39" s="85"/>
      <c r="C39" s="120" t="e">
        <f>#REF!</f>
        <v>#REF!</v>
      </c>
      <c r="D39" s="108" t="e">
        <f>#REF!</f>
        <v>#REF!</v>
      </c>
    </row>
    <row r="40" spans="1:4" s="71" customFormat="1" ht="19.5" customHeight="1">
      <c r="A40" s="105"/>
      <c r="B40" s="85"/>
      <c r="C40" s="120" t="e">
        <f>#REF!</f>
        <v>#REF!</v>
      </c>
      <c r="D40" s="108" t="e">
        <f>#REF!</f>
        <v>#REF!</v>
      </c>
    </row>
    <row r="41" spans="1:4" s="71" customFormat="1" ht="19.5" customHeight="1">
      <c r="A41" s="105"/>
      <c r="B41" s="85"/>
      <c r="C41" s="120" t="e">
        <f>#REF!</f>
        <v>#REF!</v>
      </c>
      <c r="D41" s="108" t="e">
        <f>#REF!</f>
        <v>#REF!</v>
      </c>
    </row>
    <row r="42" spans="1:4" s="71" customFormat="1" ht="19.5" customHeight="1">
      <c r="A42" s="105"/>
      <c r="B42" s="85"/>
      <c r="C42" s="120" t="e">
        <f>#REF!</f>
        <v>#REF!</v>
      </c>
      <c r="D42" s="108" t="e">
        <f>#REF!</f>
        <v>#REF!</v>
      </c>
    </row>
    <row r="43" spans="1:4" s="71" customFormat="1" ht="19.5" customHeight="1">
      <c r="A43" s="105"/>
      <c r="B43" s="85"/>
      <c r="C43" s="120" t="e">
        <f>#REF!</f>
        <v>#REF!</v>
      </c>
      <c r="D43" s="108" t="e">
        <f>#REF!</f>
        <v>#REF!</v>
      </c>
    </row>
    <row r="44" spans="1:4" s="71" customFormat="1" ht="19.5" customHeight="1">
      <c r="A44" s="105"/>
      <c r="B44" s="85"/>
      <c r="C44" s="120" t="e">
        <f>#REF!</f>
        <v>#REF!</v>
      </c>
      <c r="D44" s="108" t="e">
        <f>#REF!</f>
        <v>#REF!</v>
      </c>
    </row>
    <row r="45" spans="1:4" s="71" customFormat="1" ht="19.5" customHeight="1">
      <c r="A45" s="105"/>
      <c r="B45" s="85"/>
      <c r="C45" s="120" t="e">
        <f>#REF!</f>
        <v>#REF!</v>
      </c>
      <c r="D45" s="108" t="e">
        <f>#REF!</f>
        <v>#REF!</v>
      </c>
    </row>
    <row r="46" spans="1:4" s="71" customFormat="1" ht="19.5" customHeight="1">
      <c r="A46" s="105"/>
      <c r="B46" s="85"/>
      <c r="C46" s="120" t="e">
        <f>#REF!</f>
        <v>#REF!</v>
      </c>
      <c r="D46" s="108" t="e">
        <f>#REF!</f>
        <v>#REF!</v>
      </c>
    </row>
    <row r="47" spans="1:4" s="71" customFormat="1" ht="19.5" customHeight="1">
      <c r="A47" s="105"/>
      <c r="B47" s="85"/>
      <c r="C47" s="120" t="e">
        <f>#REF!</f>
        <v>#REF!</v>
      </c>
      <c r="D47" s="108" t="e">
        <f>#REF!</f>
        <v>#REF!</v>
      </c>
    </row>
    <row r="48" spans="1:4" s="71" customFormat="1" ht="19.5" customHeight="1">
      <c r="A48" s="105"/>
      <c r="B48" s="85"/>
      <c r="C48" s="120" t="e">
        <f>#REF!</f>
        <v>#REF!</v>
      </c>
      <c r="D48" s="108" t="e">
        <f>#REF!</f>
        <v>#REF!</v>
      </c>
    </row>
    <row r="49" spans="1:4" s="71" customFormat="1" ht="17.25" customHeight="1">
      <c r="A49" s="109" t="s">
        <v>27</v>
      </c>
      <c r="B49" s="100">
        <f>SUM(B6,B11,B12,B13,B14,B15)</f>
        <v>20653665.08</v>
      </c>
      <c r="C49" s="109" t="s">
        <v>28</v>
      </c>
      <c r="D49" s="85" t="e">
        <f>#REF!</f>
        <v>#REF!</v>
      </c>
    </row>
    <row r="50" spans="1:4" s="71" customFormat="1" ht="17.25" customHeight="1">
      <c r="A50" s="99" t="s">
        <v>29</v>
      </c>
      <c r="B50" s="100"/>
      <c r="C50" s="121" t="s">
        <v>30</v>
      </c>
      <c r="D50" s="85"/>
    </row>
    <row r="51" spans="1:4" s="71" customFormat="1" ht="17.25" customHeight="1">
      <c r="A51" s="99" t="s">
        <v>31</v>
      </c>
      <c r="B51" s="122"/>
      <c r="C51" s="123"/>
      <c r="D51" s="85"/>
    </row>
    <row r="52" spans="1:4" s="71" customFormat="1" ht="17.25" customHeight="1">
      <c r="A52" s="124"/>
      <c r="B52" s="125"/>
      <c r="C52" s="123"/>
      <c r="D52" s="85"/>
    </row>
    <row r="53" spans="1:4" s="71" customFormat="1" ht="17.25" customHeight="1">
      <c r="A53" s="109" t="s">
        <v>32</v>
      </c>
      <c r="B53" s="126">
        <f>SUM(B49,B50,B51)</f>
        <v>20653665.08</v>
      </c>
      <c r="C53" s="109" t="s">
        <v>33</v>
      </c>
      <c r="D53" s="85">
        <f>B53</f>
        <v>20653665.08</v>
      </c>
    </row>
    <row r="54" spans="1:254" s="71" customFormat="1" ht="19.5" customHeight="1">
      <c r="A54" s="83"/>
      <c r="B54" s="83"/>
      <c r="C54" s="83"/>
      <c r="D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</row>
    <row r="55" spans="1:254" s="71" customFormat="1" ht="19.5" customHeight="1">
      <c r="A55" s="83"/>
      <c r="B55" s="83"/>
      <c r="C55" s="83"/>
      <c r="D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83"/>
      <c r="IH55" s="83"/>
      <c r="II55" s="83"/>
      <c r="IJ55" s="83"/>
      <c r="IK55" s="83"/>
      <c r="IL55" s="83"/>
      <c r="IM55" s="83"/>
      <c r="IN55" s="83"/>
      <c r="IO55" s="83"/>
      <c r="IP55" s="83"/>
      <c r="IQ55" s="83"/>
      <c r="IR55" s="83"/>
      <c r="IS55" s="83"/>
      <c r="IT55" s="83"/>
    </row>
    <row r="56" spans="1:254" s="71" customFormat="1" ht="19.5" customHeight="1">
      <c r="A56" s="83"/>
      <c r="B56" s="83"/>
      <c r="C56" s="83"/>
      <c r="D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</row>
    <row r="57" spans="1:254" s="71" customFormat="1" ht="19.5" customHeight="1">
      <c r="A57" s="83"/>
      <c r="B57" s="83"/>
      <c r="C57" s="83"/>
      <c r="D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83"/>
      <c r="IL57" s="83"/>
      <c r="IM57" s="83"/>
      <c r="IN57" s="83"/>
      <c r="IO57" s="83"/>
      <c r="IP57" s="83"/>
      <c r="IQ57" s="83"/>
      <c r="IR57" s="83"/>
      <c r="IS57" s="83"/>
      <c r="IT57" s="83"/>
    </row>
    <row r="58" spans="1:254" s="71" customFormat="1" ht="19.5" customHeight="1">
      <c r="A58" s="83"/>
      <c r="B58" s="83"/>
      <c r="C58" s="83"/>
      <c r="D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  <c r="FL58" s="83"/>
      <c r="FM58" s="83"/>
      <c r="FN58" s="83"/>
      <c r="FO58" s="83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3"/>
      <c r="GT58" s="83"/>
      <c r="GU58" s="83"/>
      <c r="GV58" s="83"/>
      <c r="GW58" s="83"/>
      <c r="GX58" s="83"/>
      <c r="GY58" s="83"/>
      <c r="GZ58" s="83"/>
      <c r="HA58" s="83"/>
      <c r="HB58" s="83"/>
      <c r="HC58" s="83"/>
      <c r="HD58" s="83"/>
      <c r="HE58" s="83"/>
      <c r="HF58" s="83"/>
      <c r="HG58" s="83"/>
      <c r="HH58" s="83"/>
      <c r="HI58" s="83"/>
      <c r="HJ58" s="83"/>
      <c r="HK58" s="83"/>
      <c r="HL58" s="83"/>
      <c r="HM58" s="83"/>
      <c r="HN58" s="83"/>
      <c r="HO58" s="83"/>
      <c r="HP58" s="83"/>
      <c r="HQ58" s="83"/>
      <c r="HR58" s="83"/>
      <c r="HS58" s="83"/>
      <c r="HT58" s="83"/>
      <c r="HU58" s="83"/>
      <c r="HV58" s="83"/>
      <c r="HW58" s="83"/>
      <c r="HX58" s="83"/>
      <c r="HY58" s="83"/>
      <c r="HZ58" s="83"/>
      <c r="IA58" s="83"/>
      <c r="IB58" s="83"/>
      <c r="IC58" s="83"/>
      <c r="ID58" s="83"/>
      <c r="IE58" s="83"/>
      <c r="IF58" s="83"/>
      <c r="IG58" s="83"/>
      <c r="IH58" s="83"/>
      <c r="II58" s="83"/>
      <c r="IJ58" s="83"/>
      <c r="IK58" s="83"/>
      <c r="IL58" s="83"/>
      <c r="IM58" s="83"/>
      <c r="IN58" s="83"/>
      <c r="IO58" s="83"/>
      <c r="IP58" s="83"/>
      <c r="IQ58" s="83"/>
      <c r="IR58" s="83"/>
      <c r="IS58" s="83"/>
      <c r="IT58" s="83"/>
    </row>
    <row r="59" spans="1:254" s="71" customFormat="1" ht="19.5" customHeight="1">
      <c r="A59" s="83"/>
      <c r="B59" s="83"/>
      <c r="C59" s="83"/>
      <c r="D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  <c r="FT59" s="83"/>
      <c r="FU59" s="83"/>
      <c r="FV59" s="83"/>
      <c r="FW59" s="83"/>
      <c r="FX59" s="83"/>
      <c r="FY59" s="83"/>
      <c r="FZ59" s="83"/>
      <c r="GA59" s="83"/>
      <c r="GB59" s="83"/>
      <c r="GC59" s="83"/>
      <c r="GD59" s="83"/>
      <c r="GE59" s="83"/>
      <c r="GF59" s="83"/>
      <c r="GG59" s="83"/>
      <c r="GH59" s="83"/>
      <c r="GI59" s="83"/>
      <c r="GJ59" s="83"/>
      <c r="GK59" s="83"/>
      <c r="GL59" s="83"/>
      <c r="GM59" s="83"/>
      <c r="GN59" s="83"/>
      <c r="GO59" s="83"/>
      <c r="GP59" s="83"/>
      <c r="GQ59" s="83"/>
      <c r="GR59" s="83"/>
      <c r="GS59" s="83"/>
      <c r="GT59" s="83"/>
      <c r="GU59" s="83"/>
      <c r="GV59" s="83"/>
      <c r="GW59" s="83"/>
      <c r="GX59" s="83"/>
      <c r="GY59" s="83"/>
      <c r="GZ59" s="83"/>
      <c r="HA59" s="83"/>
      <c r="HB59" s="83"/>
      <c r="HC59" s="83"/>
      <c r="HD59" s="83"/>
      <c r="HE59" s="83"/>
      <c r="HF59" s="83"/>
      <c r="HG59" s="83"/>
      <c r="HH59" s="83"/>
      <c r="HI59" s="83"/>
      <c r="HJ59" s="83"/>
      <c r="HK59" s="83"/>
      <c r="HL59" s="83"/>
      <c r="HM59" s="83"/>
      <c r="HN59" s="83"/>
      <c r="HO59" s="83"/>
      <c r="HP59" s="83"/>
      <c r="HQ59" s="83"/>
      <c r="HR59" s="83"/>
      <c r="HS59" s="83"/>
      <c r="HT59" s="83"/>
      <c r="HU59" s="83"/>
      <c r="HV59" s="83"/>
      <c r="HW59" s="83"/>
      <c r="HX59" s="83"/>
      <c r="HY59" s="83"/>
      <c r="HZ59" s="83"/>
      <c r="IA59" s="83"/>
      <c r="IB59" s="83"/>
      <c r="IC59" s="83"/>
      <c r="ID59" s="83"/>
      <c r="IE59" s="83"/>
      <c r="IF59" s="83"/>
      <c r="IG59" s="83"/>
      <c r="IH59" s="83"/>
      <c r="II59" s="83"/>
      <c r="IJ59" s="83"/>
      <c r="IK59" s="83"/>
      <c r="IL59" s="83"/>
      <c r="IM59" s="83"/>
      <c r="IN59" s="83"/>
      <c r="IO59" s="83"/>
      <c r="IP59" s="83"/>
      <c r="IQ59" s="83"/>
      <c r="IR59" s="83"/>
      <c r="IS59" s="83"/>
      <c r="IT59" s="83"/>
    </row>
    <row r="60" spans="1:254" s="71" customFormat="1" ht="19.5" customHeight="1">
      <c r="A60" s="83"/>
      <c r="B60" s="83"/>
      <c r="C60" s="83"/>
      <c r="D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  <c r="GB60" s="83"/>
      <c r="GC60" s="83"/>
      <c r="GD60" s="83"/>
      <c r="GE60" s="83"/>
      <c r="GF60" s="83"/>
      <c r="GG60" s="83"/>
      <c r="GH60" s="83"/>
      <c r="GI60" s="83"/>
      <c r="GJ60" s="83"/>
      <c r="GK60" s="83"/>
      <c r="GL60" s="83"/>
      <c r="GM60" s="83"/>
      <c r="GN60" s="83"/>
      <c r="GO60" s="83"/>
      <c r="GP60" s="83"/>
      <c r="GQ60" s="83"/>
      <c r="GR60" s="83"/>
      <c r="GS60" s="83"/>
      <c r="GT60" s="83"/>
      <c r="GU60" s="83"/>
      <c r="GV60" s="83"/>
      <c r="GW60" s="83"/>
      <c r="GX60" s="83"/>
      <c r="GY60" s="83"/>
      <c r="GZ60" s="83"/>
      <c r="HA60" s="83"/>
      <c r="HB60" s="83"/>
      <c r="HC60" s="83"/>
      <c r="HD60" s="83"/>
      <c r="HE60" s="83"/>
      <c r="HF60" s="83"/>
      <c r="HG60" s="83"/>
      <c r="HH60" s="83"/>
      <c r="HI60" s="83"/>
      <c r="HJ60" s="83"/>
      <c r="HK60" s="83"/>
      <c r="HL60" s="83"/>
      <c r="HM60" s="83"/>
      <c r="HN60" s="83"/>
      <c r="HO60" s="83"/>
      <c r="HP60" s="83"/>
      <c r="HQ60" s="83"/>
      <c r="HR60" s="83"/>
      <c r="HS60" s="83"/>
      <c r="HT60" s="83"/>
      <c r="HU60" s="83"/>
      <c r="HV60" s="83"/>
      <c r="HW60" s="83"/>
      <c r="HX60" s="83"/>
      <c r="HY60" s="83"/>
      <c r="HZ60" s="83"/>
      <c r="IA60" s="83"/>
      <c r="IB60" s="83"/>
      <c r="IC60" s="83"/>
      <c r="ID60" s="83"/>
      <c r="IE60" s="83"/>
      <c r="IF60" s="83"/>
      <c r="IG60" s="83"/>
      <c r="IH60" s="83"/>
      <c r="II60" s="83"/>
      <c r="IJ60" s="83"/>
      <c r="IK60" s="83"/>
      <c r="IL60" s="83"/>
      <c r="IM60" s="83"/>
      <c r="IN60" s="83"/>
      <c r="IO60" s="83"/>
      <c r="IP60" s="83"/>
      <c r="IQ60" s="83"/>
      <c r="IR60" s="83"/>
      <c r="IS60" s="83"/>
      <c r="IT60" s="83"/>
    </row>
    <row r="61" spans="1:254" s="71" customFormat="1" ht="19.5" customHeight="1">
      <c r="A61" s="83"/>
      <c r="B61" s="83"/>
      <c r="C61" s="83"/>
      <c r="D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  <c r="IJ61" s="83"/>
      <c r="IK61" s="83"/>
      <c r="IL61" s="83"/>
      <c r="IM61" s="83"/>
      <c r="IN61" s="83"/>
      <c r="IO61" s="83"/>
      <c r="IP61" s="83"/>
      <c r="IQ61" s="83"/>
      <c r="IR61" s="83"/>
      <c r="IS61" s="83"/>
      <c r="IT61" s="83"/>
    </row>
    <row r="62" spans="1:254" s="71" customFormat="1" ht="19.5" customHeight="1">
      <c r="A62" s="83"/>
      <c r="B62" s="83"/>
      <c r="C62" s="83"/>
      <c r="D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  <c r="GB62" s="83"/>
      <c r="GC62" s="83"/>
      <c r="GD62" s="83"/>
      <c r="GE62" s="83"/>
      <c r="GF62" s="83"/>
      <c r="GG62" s="83"/>
      <c r="GH62" s="83"/>
      <c r="GI62" s="83"/>
      <c r="GJ62" s="83"/>
      <c r="GK62" s="83"/>
      <c r="GL62" s="83"/>
      <c r="GM62" s="83"/>
      <c r="GN62" s="83"/>
      <c r="GO62" s="83"/>
      <c r="GP62" s="83"/>
      <c r="GQ62" s="83"/>
      <c r="GR62" s="83"/>
      <c r="GS62" s="83"/>
      <c r="GT62" s="83"/>
      <c r="GU62" s="83"/>
      <c r="GV62" s="83"/>
      <c r="GW62" s="83"/>
      <c r="GX62" s="83"/>
      <c r="GY62" s="83"/>
      <c r="GZ62" s="83"/>
      <c r="HA62" s="83"/>
      <c r="HB62" s="83"/>
      <c r="HC62" s="83"/>
      <c r="HD62" s="83"/>
      <c r="HE62" s="83"/>
      <c r="HF62" s="83"/>
      <c r="HG62" s="83"/>
      <c r="HH62" s="83"/>
      <c r="HI62" s="83"/>
      <c r="HJ62" s="83"/>
      <c r="HK62" s="83"/>
      <c r="HL62" s="83"/>
      <c r="HM62" s="83"/>
      <c r="HN62" s="83"/>
      <c r="HO62" s="83"/>
      <c r="HP62" s="83"/>
      <c r="HQ62" s="83"/>
      <c r="HR62" s="83"/>
      <c r="HS62" s="83"/>
      <c r="HT62" s="83"/>
      <c r="HU62" s="83"/>
      <c r="HV62" s="83"/>
      <c r="HW62" s="83"/>
      <c r="HX62" s="83"/>
      <c r="HY62" s="83"/>
      <c r="HZ62" s="83"/>
      <c r="IA62" s="83"/>
      <c r="IB62" s="83"/>
      <c r="IC62" s="83"/>
      <c r="ID62" s="83"/>
      <c r="IE62" s="83"/>
      <c r="IF62" s="83"/>
      <c r="IG62" s="83"/>
      <c r="IH62" s="83"/>
      <c r="II62" s="83"/>
      <c r="IJ62" s="83"/>
      <c r="IK62" s="83"/>
      <c r="IL62" s="83"/>
      <c r="IM62" s="83"/>
      <c r="IN62" s="83"/>
      <c r="IO62" s="83"/>
      <c r="IP62" s="83"/>
      <c r="IQ62" s="83"/>
      <c r="IR62" s="83"/>
      <c r="IS62" s="83"/>
      <c r="IT62" s="83"/>
    </row>
    <row r="63" spans="1:254" s="71" customFormat="1" ht="19.5" customHeight="1">
      <c r="A63" s="83"/>
      <c r="B63" s="83"/>
      <c r="C63" s="83"/>
      <c r="D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  <c r="FL63" s="83"/>
      <c r="FM63" s="83"/>
      <c r="FN63" s="83"/>
      <c r="FO63" s="83"/>
      <c r="FP63" s="83"/>
      <c r="FQ63" s="83"/>
      <c r="FR63" s="83"/>
      <c r="FS63" s="83"/>
      <c r="FT63" s="83"/>
      <c r="FU63" s="83"/>
      <c r="FV63" s="83"/>
      <c r="FW63" s="83"/>
      <c r="FX63" s="83"/>
      <c r="FY63" s="83"/>
      <c r="FZ63" s="83"/>
      <c r="GA63" s="83"/>
      <c r="GB63" s="83"/>
      <c r="GC63" s="83"/>
      <c r="GD63" s="83"/>
      <c r="GE63" s="83"/>
      <c r="GF63" s="83"/>
      <c r="GG63" s="83"/>
      <c r="GH63" s="83"/>
      <c r="GI63" s="83"/>
      <c r="GJ63" s="83"/>
      <c r="GK63" s="83"/>
      <c r="GL63" s="83"/>
      <c r="GM63" s="83"/>
      <c r="GN63" s="83"/>
      <c r="GO63" s="83"/>
      <c r="GP63" s="83"/>
      <c r="GQ63" s="83"/>
      <c r="GR63" s="83"/>
      <c r="GS63" s="83"/>
      <c r="GT63" s="83"/>
      <c r="GU63" s="83"/>
      <c r="GV63" s="83"/>
      <c r="GW63" s="83"/>
      <c r="GX63" s="83"/>
      <c r="GY63" s="83"/>
      <c r="GZ63" s="83"/>
      <c r="HA63" s="83"/>
      <c r="HB63" s="83"/>
      <c r="HC63" s="83"/>
      <c r="HD63" s="83"/>
      <c r="HE63" s="83"/>
      <c r="HF63" s="83"/>
      <c r="HG63" s="83"/>
      <c r="HH63" s="83"/>
      <c r="HI63" s="83"/>
      <c r="HJ63" s="83"/>
      <c r="HK63" s="83"/>
      <c r="HL63" s="83"/>
      <c r="HM63" s="83"/>
      <c r="HN63" s="83"/>
      <c r="HO63" s="83"/>
      <c r="HP63" s="83"/>
      <c r="HQ63" s="83"/>
      <c r="HR63" s="83"/>
      <c r="HS63" s="83"/>
      <c r="HT63" s="83"/>
      <c r="HU63" s="83"/>
      <c r="HV63" s="83"/>
      <c r="HW63" s="83"/>
      <c r="HX63" s="83"/>
      <c r="HY63" s="83"/>
      <c r="HZ63" s="83"/>
      <c r="IA63" s="83"/>
      <c r="IB63" s="83"/>
      <c r="IC63" s="83"/>
      <c r="ID63" s="83"/>
      <c r="IE63" s="83"/>
      <c r="IF63" s="83"/>
      <c r="IG63" s="83"/>
      <c r="IH63" s="83"/>
      <c r="II63" s="83"/>
      <c r="IJ63" s="83"/>
      <c r="IK63" s="83"/>
      <c r="IL63" s="83"/>
      <c r="IM63" s="83"/>
      <c r="IN63" s="83"/>
      <c r="IO63" s="83"/>
      <c r="IP63" s="83"/>
      <c r="IQ63" s="83"/>
      <c r="IR63" s="83"/>
      <c r="IS63" s="83"/>
      <c r="IT63" s="83"/>
    </row>
    <row r="64" spans="1:254" s="71" customFormat="1" ht="19.5" customHeight="1">
      <c r="A64" s="83"/>
      <c r="B64" s="83"/>
      <c r="C64" s="83"/>
      <c r="D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  <c r="FL64" s="83"/>
      <c r="FM64" s="83"/>
      <c r="FN64" s="83"/>
      <c r="FO64" s="83"/>
      <c r="FP64" s="83"/>
      <c r="FQ64" s="83"/>
      <c r="FR64" s="83"/>
      <c r="FS64" s="83"/>
      <c r="FT64" s="83"/>
      <c r="FU64" s="83"/>
      <c r="FV64" s="83"/>
      <c r="FW64" s="83"/>
      <c r="FX64" s="83"/>
      <c r="FY64" s="83"/>
      <c r="FZ64" s="83"/>
      <c r="GA64" s="83"/>
      <c r="GB64" s="83"/>
      <c r="GC64" s="83"/>
      <c r="GD64" s="83"/>
      <c r="GE64" s="83"/>
      <c r="GF64" s="83"/>
      <c r="GG64" s="83"/>
      <c r="GH64" s="83"/>
      <c r="GI64" s="83"/>
      <c r="GJ64" s="83"/>
      <c r="GK64" s="83"/>
      <c r="GL64" s="83"/>
      <c r="GM64" s="83"/>
      <c r="GN64" s="83"/>
      <c r="GO64" s="83"/>
      <c r="GP64" s="83"/>
      <c r="GQ64" s="83"/>
      <c r="GR64" s="83"/>
      <c r="GS64" s="83"/>
      <c r="GT64" s="83"/>
      <c r="GU64" s="83"/>
      <c r="GV64" s="83"/>
      <c r="GW64" s="83"/>
      <c r="GX64" s="83"/>
      <c r="GY64" s="83"/>
      <c r="GZ64" s="83"/>
      <c r="HA64" s="83"/>
      <c r="HB64" s="83"/>
      <c r="HC64" s="83"/>
      <c r="HD64" s="83"/>
      <c r="HE64" s="83"/>
      <c r="HF64" s="83"/>
      <c r="HG64" s="83"/>
      <c r="HH64" s="83"/>
      <c r="HI64" s="83"/>
      <c r="HJ64" s="83"/>
      <c r="HK64" s="83"/>
      <c r="HL64" s="83"/>
      <c r="HM64" s="83"/>
      <c r="HN64" s="83"/>
      <c r="HO64" s="83"/>
      <c r="HP64" s="83"/>
      <c r="HQ64" s="83"/>
      <c r="HR64" s="83"/>
      <c r="HS64" s="83"/>
      <c r="HT64" s="83"/>
      <c r="HU64" s="83"/>
      <c r="HV64" s="83"/>
      <c r="HW64" s="83"/>
      <c r="HX64" s="83"/>
      <c r="HY64" s="83"/>
      <c r="HZ64" s="83"/>
      <c r="IA64" s="83"/>
      <c r="IB64" s="83"/>
      <c r="IC64" s="83"/>
      <c r="ID64" s="83"/>
      <c r="IE64" s="83"/>
      <c r="IF64" s="83"/>
      <c r="IG64" s="83"/>
      <c r="IH64" s="83"/>
      <c r="II64" s="83"/>
      <c r="IJ64" s="83"/>
      <c r="IK64" s="83"/>
      <c r="IL64" s="83"/>
      <c r="IM64" s="83"/>
      <c r="IN64" s="83"/>
      <c r="IO64" s="83"/>
      <c r="IP64" s="83"/>
      <c r="IQ64" s="83"/>
      <c r="IR64" s="83"/>
      <c r="IS64" s="83"/>
      <c r="IT64" s="83"/>
    </row>
    <row r="65" spans="1:254" s="71" customFormat="1" ht="19.5" customHeight="1">
      <c r="A65" s="83"/>
      <c r="B65" s="83"/>
      <c r="C65" s="83"/>
      <c r="D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  <c r="FL65" s="83"/>
      <c r="FM65" s="83"/>
      <c r="FN65" s="83"/>
      <c r="FO65" s="83"/>
      <c r="FP65" s="83"/>
      <c r="FQ65" s="83"/>
      <c r="FR65" s="83"/>
      <c r="FS65" s="83"/>
      <c r="FT65" s="83"/>
      <c r="FU65" s="83"/>
      <c r="FV65" s="83"/>
      <c r="FW65" s="83"/>
      <c r="FX65" s="83"/>
      <c r="FY65" s="83"/>
      <c r="FZ65" s="83"/>
      <c r="GA65" s="83"/>
      <c r="GB65" s="83"/>
      <c r="GC65" s="83"/>
      <c r="GD65" s="83"/>
      <c r="GE65" s="83"/>
      <c r="GF65" s="83"/>
      <c r="GG65" s="83"/>
      <c r="GH65" s="83"/>
      <c r="GI65" s="83"/>
      <c r="GJ65" s="83"/>
      <c r="GK65" s="83"/>
      <c r="GL65" s="83"/>
      <c r="GM65" s="83"/>
      <c r="GN65" s="83"/>
      <c r="GO65" s="83"/>
      <c r="GP65" s="83"/>
      <c r="GQ65" s="83"/>
      <c r="GR65" s="83"/>
      <c r="GS65" s="83"/>
      <c r="GT65" s="83"/>
      <c r="GU65" s="83"/>
      <c r="GV65" s="83"/>
      <c r="GW65" s="83"/>
      <c r="GX65" s="83"/>
      <c r="GY65" s="83"/>
      <c r="GZ65" s="83"/>
      <c r="HA65" s="83"/>
      <c r="HB65" s="83"/>
      <c r="HC65" s="83"/>
      <c r="HD65" s="83"/>
      <c r="HE65" s="83"/>
      <c r="HF65" s="83"/>
      <c r="HG65" s="83"/>
      <c r="HH65" s="83"/>
      <c r="HI65" s="83"/>
      <c r="HJ65" s="83"/>
      <c r="HK65" s="83"/>
      <c r="HL65" s="83"/>
      <c r="HM65" s="83"/>
      <c r="HN65" s="83"/>
      <c r="HO65" s="83"/>
      <c r="HP65" s="83"/>
      <c r="HQ65" s="83"/>
      <c r="HR65" s="83"/>
      <c r="HS65" s="83"/>
      <c r="HT65" s="83"/>
      <c r="HU65" s="83"/>
      <c r="HV65" s="83"/>
      <c r="HW65" s="83"/>
      <c r="HX65" s="83"/>
      <c r="HY65" s="83"/>
      <c r="HZ65" s="83"/>
      <c r="IA65" s="83"/>
      <c r="IB65" s="83"/>
      <c r="IC65" s="83"/>
      <c r="ID65" s="83"/>
      <c r="IE65" s="83"/>
      <c r="IF65" s="83"/>
      <c r="IG65" s="83"/>
      <c r="IH65" s="83"/>
      <c r="II65" s="83"/>
      <c r="IJ65" s="83"/>
      <c r="IK65" s="83"/>
      <c r="IL65" s="83"/>
      <c r="IM65" s="83"/>
      <c r="IN65" s="83"/>
      <c r="IO65" s="83"/>
      <c r="IP65" s="83"/>
      <c r="IQ65" s="83"/>
      <c r="IR65" s="83"/>
      <c r="IS65" s="83"/>
      <c r="IT65" s="83"/>
    </row>
    <row r="66" spans="1:254" s="71" customFormat="1" ht="19.5" customHeight="1">
      <c r="A66" s="83"/>
      <c r="B66" s="83"/>
      <c r="C66" s="83"/>
      <c r="D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  <c r="FT66" s="83"/>
      <c r="FU66" s="83"/>
      <c r="FV66" s="83"/>
      <c r="FW66" s="83"/>
      <c r="FX66" s="83"/>
      <c r="FY66" s="83"/>
      <c r="FZ66" s="83"/>
      <c r="GA66" s="83"/>
      <c r="GB66" s="83"/>
      <c r="GC66" s="83"/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3"/>
      <c r="GP66" s="83"/>
      <c r="GQ66" s="83"/>
      <c r="GR66" s="83"/>
      <c r="GS66" s="83"/>
      <c r="GT66" s="83"/>
      <c r="GU66" s="83"/>
      <c r="GV66" s="83"/>
      <c r="GW66" s="83"/>
      <c r="GX66" s="83"/>
      <c r="GY66" s="83"/>
      <c r="GZ66" s="83"/>
      <c r="HA66" s="83"/>
      <c r="HB66" s="83"/>
      <c r="HC66" s="83"/>
      <c r="HD66" s="83"/>
      <c r="HE66" s="83"/>
      <c r="HF66" s="83"/>
      <c r="HG66" s="83"/>
      <c r="HH66" s="83"/>
      <c r="HI66" s="83"/>
      <c r="HJ66" s="83"/>
      <c r="HK66" s="83"/>
      <c r="HL66" s="83"/>
      <c r="HM66" s="83"/>
      <c r="HN66" s="83"/>
      <c r="HO66" s="83"/>
      <c r="HP66" s="83"/>
      <c r="HQ66" s="83"/>
      <c r="HR66" s="83"/>
      <c r="HS66" s="83"/>
      <c r="HT66" s="83"/>
      <c r="HU66" s="83"/>
      <c r="HV66" s="83"/>
      <c r="HW66" s="83"/>
      <c r="HX66" s="83"/>
      <c r="HY66" s="83"/>
      <c r="HZ66" s="83"/>
      <c r="IA66" s="83"/>
      <c r="IB66" s="83"/>
      <c r="IC66" s="83"/>
      <c r="ID66" s="83"/>
      <c r="IE66" s="83"/>
      <c r="IF66" s="83"/>
      <c r="IG66" s="83"/>
      <c r="IH66" s="83"/>
      <c r="II66" s="83"/>
      <c r="IJ66" s="83"/>
      <c r="IK66" s="83"/>
      <c r="IL66" s="83"/>
      <c r="IM66" s="83"/>
      <c r="IN66" s="83"/>
      <c r="IO66" s="83"/>
      <c r="IP66" s="83"/>
      <c r="IQ66" s="83"/>
      <c r="IR66" s="83"/>
      <c r="IS66" s="83"/>
      <c r="IT66" s="83"/>
    </row>
    <row r="67" spans="1:254" s="71" customFormat="1" ht="19.5" customHeight="1">
      <c r="A67" s="83"/>
      <c r="B67" s="83"/>
      <c r="C67" s="83"/>
      <c r="D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3"/>
      <c r="FX67" s="83"/>
      <c r="FY67" s="83"/>
      <c r="FZ67" s="83"/>
      <c r="GA67" s="83"/>
      <c r="GB67" s="83"/>
      <c r="GC67" s="83"/>
      <c r="GD67" s="83"/>
      <c r="GE67" s="83"/>
      <c r="GF67" s="83"/>
      <c r="GG67" s="83"/>
      <c r="GH67" s="83"/>
      <c r="GI67" s="83"/>
      <c r="GJ67" s="83"/>
      <c r="GK67" s="83"/>
      <c r="GL67" s="83"/>
      <c r="GM67" s="83"/>
      <c r="GN67" s="83"/>
      <c r="GO67" s="83"/>
      <c r="GP67" s="83"/>
      <c r="GQ67" s="83"/>
      <c r="GR67" s="83"/>
      <c r="GS67" s="83"/>
      <c r="GT67" s="83"/>
      <c r="GU67" s="83"/>
      <c r="GV67" s="83"/>
      <c r="GW67" s="83"/>
      <c r="GX67" s="83"/>
      <c r="GY67" s="83"/>
      <c r="GZ67" s="83"/>
      <c r="HA67" s="83"/>
      <c r="HB67" s="83"/>
      <c r="HC67" s="83"/>
      <c r="HD67" s="83"/>
      <c r="HE67" s="83"/>
      <c r="HF67" s="83"/>
      <c r="HG67" s="83"/>
      <c r="HH67" s="83"/>
      <c r="HI67" s="83"/>
      <c r="HJ67" s="83"/>
      <c r="HK67" s="83"/>
      <c r="HL67" s="83"/>
      <c r="HM67" s="83"/>
      <c r="HN67" s="83"/>
      <c r="HO67" s="83"/>
      <c r="HP67" s="83"/>
      <c r="HQ67" s="83"/>
      <c r="HR67" s="83"/>
      <c r="HS67" s="83"/>
      <c r="HT67" s="83"/>
      <c r="HU67" s="83"/>
      <c r="HV67" s="83"/>
      <c r="HW67" s="83"/>
      <c r="HX67" s="83"/>
      <c r="HY67" s="83"/>
      <c r="HZ67" s="83"/>
      <c r="IA67" s="83"/>
      <c r="IB67" s="83"/>
      <c r="IC67" s="83"/>
      <c r="ID67" s="83"/>
      <c r="IE67" s="83"/>
      <c r="IF67" s="83"/>
      <c r="IG67" s="83"/>
      <c r="IH67" s="83"/>
      <c r="II67" s="83"/>
      <c r="IJ67" s="83"/>
      <c r="IK67" s="83"/>
      <c r="IL67" s="83"/>
      <c r="IM67" s="83"/>
      <c r="IN67" s="83"/>
      <c r="IO67" s="83"/>
      <c r="IP67" s="83"/>
      <c r="IQ67" s="83"/>
      <c r="IR67" s="83"/>
      <c r="IS67" s="83"/>
      <c r="IT67" s="83"/>
    </row>
    <row r="68" spans="1:254" s="71" customFormat="1" ht="19.5" customHeight="1">
      <c r="A68" s="83"/>
      <c r="B68" s="83"/>
      <c r="C68" s="83"/>
      <c r="D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  <c r="FL68" s="83"/>
      <c r="FM68" s="83"/>
      <c r="FN68" s="83"/>
      <c r="FO68" s="83"/>
      <c r="FP68" s="83"/>
      <c r="FQ68" s="83"/>
      <c r="FR68" s="83"/>
      <c r="FS68" s="83"/>
      <c r="FT68" s="83"/>
      <c r="FU68" s="83"/>
      <c r="FV68" s="83"/>
      <c r="FW68" s="83"/>
      <c r="FX68" s="83"/>
      <c r="FY68" s="83"/>
      <c r="FZ68" s="83"/>
      <c r="GA68" s="83"/>
      <c r="GB68" s="83"/>
      <c r="GC68" s="83"/>
      <c r="GD68" s="83"/>
      <c r="GE68" s="83"/>
      <c r="GF68" s="83"/>
      <c r="GG68" s="83"/>
      <c r="GH68" s="83"/>
      <c r="GI68" s="83"/>
      <c r="GJ68" s="83"/>
      <c r="GK68" s="83"/>
      <c r="GL68" s="83"/>
      <c r="GM68" s="83"/>
      <c r="GN68" s="83"/>
      <c r="GO68" s="83"/>
      <c r="GP68" s="83"/>
      <c r="GQ68" s="83"/>
      <c r="GR68" s="83"/>
      <c r="GS68" s="83"/>
      <c r="GT68" s="83"/>
      <c r="GU68" s="83"/>
      <c r="GV68" s="83"/>
      <c r="GW68" s="83"/>
      <c r="GX68" s="83"/>
      <c r="GY68" s="83"/>
      <c r="GZ68" s="83"/>
      <c r="HA68" s="83"/>
      <c r="HB68" s="83"/>
      <c r="HC68" s="83"/>
      <c r="HD68" s="83"/>
      <c r="HE68" s="83"/>
      <c r="HF68" s="83"/>
      <c r="HG68" s="83"/>
      <c r="HH68" s="83"/>
      <c r="HI68" s="83"/>
      <c r="HJ68" s="83"/>
      <c r="HK68" s="83"/>
      <c r="HL68" s="83"/>
      <c r="HM68" s="83"/>
      <c r="HN68" s="83"/>
      <c r="HO68" s="83"/>
      <c r="HP68" s="83"/>
      <c r="HQ68" s="83"/>
      <c r="HR68" s="83"/>
      <c r="HS68" s="83"/>
      <c r="HT68" s="83"/>
      <c r="HU68" s="83"/>
      <c r="HV68" s="83"/>
      <c r="HW68" s="83"/>
      <c r="HX68" s="83"/>
      <c r="HY68" s="83"/>
      <c r="HZ68" s="83"/>
      <c r="IA68" s="83"/>
      <c r="IB68" s="83"/>
      <c r="IC68" s="83"/>
      <c r="ID68" s="83"/>
      <c r="IE68" s="83"/>
      <c r="IF68" s="83"/>
      <c r="IG68" s="83"/>
      <c r="IH68" s="83"/>
      <c r="II68" s="83"/>
      <c r="IJ68" s="83"/>
      <c r="IK68" s="83"/>
      <c r="IL68" s="83"/>
      <c r="IM68" s="83"/>
      <c r="IN68" s="83"/>
      <c r="IO68" s="83"/>
      <c r="IP68" s="83"/>
      <c r="IQ68" s="83"/>
      <c r="IR68" s="83"/>
      <c r="IS68" s="83"/>
      <c r="IT68" s="83"/>
    </row>
    <row r="69" spans="1:254" s="71" customFormat="1" ht="19.5" customHeight="1">
      <c r="A69" s="83"/>
      <c r="B69" s="83"/>
      <c r="C69" s="83"/>
      <c r="D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83"/>
      <c r="FL69" s="83"/>
      <c r="FM69" s="83"/>
      <c r="FN69" s="83"/>
      <c r="FO69" s="83"/>
      <c r="FP69" s="83"/>
      <c r="FQ69" s="83"/>
      <c r="FR69" s="83"/>
      <c r="FS69" s="83"/>
      <c r="FT69" s="83"/>
      <c r="FU69" s="83"/>
      <c r="FV69" s="83"/>
      <c r="FW69" s="83"/>
      <c r="FX69" s="83"/>
      <c r="FY69" s="83"/>
      <c r="FZ69" s="83"/>
      <c r="GA69" s="83"/>
      <c r="GB69" s="83"/>
      <c r="GC69" s="83"/>
      <c r="GD69" s="83"/>
      <c r="GE69" s="83"/>
      <c r="GF69" s="83"/>
      <c r="GG69" s="83"/>
      <c r="GH69" s="83"/>
      <c r="GI69" s="83"/>
      <c r="GJ69" s="83"/>
      <c r="GK69" s="83"/>
      <c r="GL69" s="83"/>
      <c r="GM69" s="83"/>
      <c r="GN69" s="83"/>
      <c r="GO69" s="83"/>
      <c r="GP69" s="83"/>
      <c r="GQ69" s="83"/>
      <c r="GR69" s="83"/>
      <c r="GS69" s="83"/>
      <c r="GT69" s="83"/>
      <c r="GU69" s="83"/>
      <c r="GV69" s="83"/>
      <c r="GW69" s="83"/>
      <c r="GX69" s="83"/>
      <c r="GY69" s="83"/>
      <c r="GZ69" s="83"/>
      <c r="HA69" s="83"/>
      <c r="HB69" s="83"/>
      <c r="HC69" s="83"/>
      <c r="HD69" s="83"/>
      <c r="HE69" s="83"/>
      <c r="HF69" s="83"/>
      <c r="HG69" s="83"/>
      <c r="HH69" s="83"/>
      <c r="HI69" s="83"/>
      <c r="HJ69" s="83"/>
      <c r="HK69" s="83"/>
      <c r="HL69" s="83"/>
      <c r="HM69" s="83"/>
      <c r="HN69" s="83"/>
      <c r="HO69" s="83"/>
      <c r="HP69" s="83"/>
      <c r="HQ69" s="83"/>
      <c r="HR69" s="83"/>
      <c r="HS69" s="83"/>
      <c r="HT69" s="83"/>
      <c r="HU69" s="83"/>
      <c r="HV69" s="83"/>
      <c r="HW69" s="83"/>
      <c r="HX69" s="83"/>
      <c r="HY69" s="83"/>
      <c r="HZ69" s="83"/>
      <c r="IA69" s="83"/>
      <c r="IB69" s="83"/>
      <c r="IC69" s="83"/>
      <c r="ID69" s="83"/>
      <c r="IE69" s="83"/>
      <c r="IF69" s="83"/>
      <c r="IG69" s="83"/>
      <c r="IH69" s="83"/>
      <c r="II69" s="83"/>
      <c r="IJ69" s="83"/>
      <c r="IK69" s="83"/>
      <c r="IL69" s="83"/>
      <c r="IM69" s="83"/>
      <c r="IN69" s="83"/>
      <c r="IO69" s="83"/>
      <c r="IP69" s="83"/>
      <c r="IQ69" s="83"/>
      <c r="IR69" s="83"/>
      <c r="IS69" s="83"/>
      <c r="IT69" s="83"/>
    </row>
    <row r="70" spans="1:254" s="71" customFormat="1" ht="19.5" customHeight="1">
      <c r="A70" s="83"/>
      <c r="B70" s="83"/>
      <c r="C70" s="83"/>
      <c r="D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83"/>
      <c r="FL70" s="83"/>
      <c r="FM70" s="83"/>
      <c r="FN70" s="83"/>
      <c r="FO70" s="83"/>
      <c r="FP70" s="83"/>
      <c r="FQ70" s="83"/>
      <c r="FR70" s="83"/>
      <c r="FS70" s="83"/>
      <c r="FT70" s="83"/>
      <c r="FU70" s="83"/>
      <c r="FV70" s="83"/>
      <c r="FW70" s="83"/>
      <c r="FX70" s="83"/>
      <c r="FY70" s="83"/>
      <c r="FZ70" s="83"/>
      <c r="GA70" s="83"/>
      <c r="GB70" s="83"/>
      <c r="GC70" s="83"/>
      <c r="GD70" s="83"/>
      <c r="GE70" s="83"/>
      <c r="GF70" s="83"/>
      <c r="GG70" s="83"/>
      <c r="GH70" s="83"/>
      <c r="GI70" s="83"/>
      <c r="GJ70" s="83"/>
      <c r="GK70" s="83"/>
      <c r="GL70" s="83"/>
      <c r="GM70" s="83"/>
      <c r="GN70" s="83"/>
      <c r="GO70" s="83"/>
      <c r="GP70" s="83"/>
      <c r="GQ70" s="83"/>
      <c r="GR70" s="83"/>
      <c r="GS70" s="83"/>
      <c r="GT70" s="83"/>
      <c r="GU70" s="83"/>
      <c r="GV70" s="83"/>
      <c r="GW70" s="83"/>
      <c r="GX70" s="83"/>
      <c r="GY70" s="83"/>
      <c r="GZ70" s="83"/>
      <c r="HA70" s="83"/>
      <c r="HB70" s="83"/>
      <c r="HC70" s="83"/>
      <c r="HD70" s="83"/>
      <c r="HE70" s="83"/>
      <c r="HF70" s="83"/>
      <c r="HG70" s="83"/>
      <c r="HH70" s="83"/>
      <c r="HI70" s="83"/>
      <c r="HJ70" s="83"/>
      <c r="HK70" s="83"/>
      <c r="HL70" s="83"/>
      <c r="HM70" s="83"/>
      <c r="HN70" s="83"/>
      <c r="HO70" s="83"/>
      <c r="HP70" s="83"/>
      <c r="HQ70" s="83"/>
      <c r="HR70" s="83"/>
      <c r="HS70" s="83"/>
      <c r="HT70" s="83"/>
      <c r="HU70" s="83"/>
      <c r="HV70" s="83"/>
      <c r="HW70" s="83"/>
      <c r="HX70" s="83"/>
      <c r="HY70" s="83"/>
      <c r="HZ70" s="83"/>
      <c r="IA70" s="83"/>
      <c r="IB70" s="83"/>
      <c r="IC70" s="83"/>
      <c r="ID70" s="83"/>
      <c r="IE70" s="83"/>
      <c r="IF70" s="83"/>
      <c r="IG70" s="83"/>
      <c r="IH70" s="83"/>
      <c r="II70" s="83"/>
      <c r="IJ70" s="83"/>
      <c r="IK70" s="83"/>
      <c r="IL70" s="83"/>
      <c r="IM70" s="83"/>
      <c r="IN70" s="83"/>
      <c r="IO70" s="83"/>
      <c r="IP70" s="83"/>
      <c r="IQ70" s="83"/>
      <c r="IR70" s="83"/>
      <c r="IS70" s="83"/>
      <c r="IT70" s="83"/>
    </row>
    <row r="71" spans="1:254" s="71" customFormat="1" ht="19.5" customHeight="1">
      <c r="A71" s="83"/>
      <c r="B71" s="83"/>
      <c r="C71" s="83"/>
      <c r="D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  <c r="FO71" s="83"/>
      <c r="FP71" s="83"/>
      <c r="FQ71" s="83"/>
      <c r="FR71" s="83"/>
      <c r="FS71" s="83"/>
      <c r="FT71" s="83"/>
      <c r="FU71" s="83"/>
      <c r="FV71" s="83"/>
      <c r="FW71" s="83"/>
      <c r="FX71" s="83"/>
      <c r="FY71" s="83"/>
      <c r="FZ71" s="83"/>
      <c r="GA71" s="83"/>
      <c r="GB71" s="83"/>
      <c r="GC71" s="83"/>
      <c r="GD71" s="83"/>
      <c r="GE71" s="83"/>
      <c r="GF71" s="83"/>
      <c r="GG71" s="83"/>
      <c r="GH71" s="83"/>
      <c r="GI71" s="83"/>
      <c r="GJ71" s="83"/>
      <c r="GK71" s="83"/>
      <c r="GL71" s="83"/>
      <c r="GM71" s="83"/>
      <c r="GN71" s="83"/>
      <c r="GO71" s="83"/>
      <c r="GP71" s="83"/>
      <c r="GQ71" s="83"/>
      <c r="GR71" s="83"/>
      <c r="GS71" s="83"/>
      <c r="GT71" s="83"/>
      <c r="GU71" s="83"/>
      <c r="GV71" s="83"/>
      <c r="GW71" s="83"/>
      <c r="GX71" s="83"/>
      <c r="GY71" s="83"/>
      <c r="GZ71" s="83"/>
      <c r="HA71" s="83"/>
      <c r="HB71" s="83"/>
      <c r="HC71" s="83"/>
      <c r="HD71" s="83"/>
      <c r="HE71" s="83"/>
      <c r="HF71" s="83"/>
      <c r="HG71" s="83"/>
      <c r="HH71" s="83"/>
      <c r="HI71" s="83"/>
      <c r="HJ71" s="83"/>
      <c r="HK71" s="83"/>
      <c r="HL71" s="83"/>
      <c r="HM71" s="83"/>
      <c r="HN71" s="83"/>
      <c r="HO71" s="83"/>
      <c r="HP71" s="83"/>
      <c r="HQ71" s="83"/>
      <c r="HR71" s="83"/>
      <c r="HS71" s="83"/>
      <c r="HT71" s="83"/>
      <c r="HU71" s="83"/>
      <c r="HV71" s="83"/>
      <c r="HW71" s="83"/>
      <c r="HX71" s="83"/>
      <c r="HY71" s="83"/>
      <c r="HZ71" s="83"/>
      <c r="IA71" s="83"/>
      <c r="IB71" s="83"/>
      <c r="IC71" s="83"/>
      <c r="ID71" s="83"/>
      <c r="IE71" s="83"/>
      <c r="IF71" s="83"/>
      <c r="IG71" s="83"/>
      <c r="IH71" s="83"/>
      <c r="II71" s="83"/>
      <c r="IJ71" s="83"/>
      <c r="IK71" s="83"/>
      <c r="IL71" s="83"/>
      <c r="IM71" s="83"/>
      <c r="IN71" s="83"/>
      <c r="IO71" s="83"/>
      <c r="IP71" s="83"/>
      <c r="IQ71" s="83"/>
      <c r="IR71" s="83"/>
      <c r="IS71" s="83"/>
      <c r="IT71" s="83"/>
    </row>
    <row r="72" spans="1:254" s="71" customFormat="1" ht="19.5" customHeight="1">
      <c r="A72" s="83"/>
      <c r="B72" s="83"/>
      <c r="C72" s="83"/>
      <c r="D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83"/>
      <c r="FY72" s="83"/>
      <c r="FZ72" s="83"/>
      <c r="GA72" s="83"/>
      <c r="GB72" s="83"/>
      <c r="GC72" s="83"/>
      <c r="GD72" s="83"/>
      <c r="GE72" s="83"/>
      <c r="GF72" s="83"/>
      <c r="GG72" s="83"/>
      <c r="GH72" s="83"/>
      <c r="GI72" s="83"/>
      <c r="GJ72" s="83"/>
      <c r="GK72" s="83"/>
      <c r="GL72" s="83"/>
      <c r="GM72" s="83"/>
      <c r="GN72" s="83"/>
      <c r="GO72" s="83"/>
      <c r="GP72" s="83"/>
      <c r="GQ72" s="83"/>
      <c r="GR72" s="83"/>
      <c r="GS72" s="83"/>
      <c r="GT72" s="83"/>
      <c r="GU72" s="83"/>
      <c r="GV72" s="83"/>
      <c r="GW72" s="83"/>
      <c r="GX72" s="83"/>
      <c r="GY72" s="83"/>
      <c r="GZ72" s="83"/>
      <c r="HA72" s="83"/>
      <c r="HB72" s="83"/>
      <c r="HC72" s="83"/>
      <c r="HD72" s="83"/>
      <c r="HE72" s="83"/>
      <c r="HF72" s="83"/>
      <c r="HG72" s="83"/>
      <c r="HH72" s="83"/>
      <c r="HI72" s="83"/>
      <c r="HJ72" s="83"/>
      <c r="HK72" s="83"/>
      <c r="HL72" s="83"/>
      <c r="HM72" s="83"/>
      <c r="HN72" s="83"/>
      <c r="HO72" s="83"/>
      <c r="HP72" s="83"/>
      <c r="HQ72" s="83"/>
      <c r="HR72" s="83"/>
      <c r="HS72" s="83"/>
      <c r="HT72" s="83"/>
      <c r="HU72" s="83"/>
      <c r="HV72" s="83"/>
      <c r="HW72" s="83"/>
      <c r="HX72" s="83"/>
      <c r="HY72" s="83"/>
      <c r="HZ72" s="83"/>
      <c r="IA72" s="83"/>
      <c r="IB72" s="83"/>
      <c r="IC72" s="83"/>
      <c r="ID72" s="83"/>
      <c r="IE72" s="83"/>
      <c r="IF72" s="83"/>
      <c r="IG72" s="83"/>
      <c r="IH72" s="83"/>
      <c r="II72" s="83"/>
      <c r="IJ72" s="83"/>
      <c r="IK72" s="83"/>
      <c r="IL72" s="83"/>
      <c r="IM72" s="83"/>
      <c r="IN72" s="83"/>
      <c r="IO72" s="83"/>
      <c r="IP72" s="83"/>
      <c r="IQ72" s="83"/>
      <c r="IR72" s="83"/>
      <c r="IS72" s="83"/>
      <c r="IT72" s="83"/>
    </row>
    <row r="73" spans="1:254" s="71" customFormat="1" ht="19.5" customHeight="1">
      <c r="A73" s="83"/>
      <c r="B73" s="83"/>
      <c r="C73" s="83"/>
      <c r="D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3"/>
      <c r="FL73" s="83"/>
      <c r="FM73" s="83"/>
      <c r="FN73" s="83"/>
      <c r="FO73" s="83"/>
      <c r="FP73" s="83"/>
      <c r="FQ73" s="83"/>
      <c r="FR73" s="83"/>
      <c r="FS73" s="83"/>
      <c r="FT73" s="83"/>
      <c r="FU73" s="83"/>
      <c r="FV73" s="83"/>
      <c r="FW73" s="83"/>
      <c r="FX73" s="83"/>
      <c r="FY73" s="83"/>
      <c r="FZ73" s="83"/>
      <c r="GA73" s="83"/>
      <c r="GB73" s="83"/>
      <c r="GC73" s="83"/>
      <c r="GD73" s="83"/>
      <c r="GE73" s="83"/>
      <c r="GF73" s="83"/>
      <c r="GG73" s="83"/>
      <c r="GH73" s="83"/>
      <c r="GI73" s="83"/>
      <c r="GJ73" s="83"/>
      <c r="GK73" s="83"/>
      <c r="GL73" s="83"/>
      <c r="GM73" s="83"/>
      <c r="GN73" s="83"/>
      <c r="GO73" s="83"/>
      <c r="GP73" s="83"/>
      <c r="GQ73" s="83"/>
      <c r="GR73" s="83"/>
      <c r="GS73" s="83"/>
      <c r="GT73" s="83"/>
      <c r="GU73" s="83"/>
      <c r="GV73" s="83"/>
      <c r="GW73" s="83"/>
      <c r="GX73" s="83"/>
      <c r="GY73" s="83"/>
      <c r="GZ73" s="83"/>
      <c r="HA73" s="83"/>
      <c r="HB73" s="83"/>
      <c r="HC73" s="83"/>
      <c r="HD73" s="83"/>
      <c r="HE73" s="83"/>
      <c r="HF73" s="83"/>
      <c r="HG73" s="83"/>
      <c r="HH73" s="83"/>
      <c r="HI73" s="83"/>
      <c r="HJ73" s="83"/>
      <c r="HK73" s="83"/>
      <c r="HL73" s="83"/>
      <c r="HM73" s="83"/>
      <c r="HN73" s="83"/>
      <c r="HO73" s="83"/>
      <c r="HP73" s="83"/>
      <c r="HQ73" s="83"/>
      <c r="HR73" s="83"/>
      <c r="HS73" s="83"/>
      <c r="HT73" s="83"/>
      <c r="HU73" s="83"/>
      <c r="HV73" s="83"/>
      <c r="HW73" s="83"/>
      <c r="HX73" s="83"/>
      <c r="HY73" s="83"/>
      <c r="HZ73" s="83"/>
      <c r="IA73" s="83"/>
      <c r="IB73" s="83"/>
      <c r="IC73" s="83"/>
      <c r="ID73" s="83"/>
      <c r="IE73" s="83"/>
      <c r="IF73" s="83"/>
      <c r="IG73" s="83"/>
      <c r="IH73" s="83"/>
      <c r="II73" s="83"/>
      <c r="IJ73" s="83"/>
      <c r="IK73" s="83"/>
      <c r="IL73" s="83"/>
      <c r="IM73" s="83"/>
      <c r="IN73" s="83"/>
      <c r="IO73" s="83"/>
      <c r="IP73" s="83"/>
      <c r="IQ73" s="83"/>
      <c r="IR73" s="83"/>
      <c r="IS73" s="83"/>
      <c r="IT73" s="83"/>
    </row>
    <row r="74" spans="1:254" s="71" customFormat="1" ht="19.5" customHeight="1">
      <c r="A74" s="83"/>
      <c r="B74" s="83"/>
      <c r="C74" s="83"/>
      <c r="D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3"/>
      <c r="FH74" s="83"/>
      <c r="FI74" s="83"/>
      <c r="FJ74" s="83"/>
      <c r="FK74" s="83"/>
      <c r="FL74" s="83"/>
      <c r="FM74" s="83"/>
      <c r="FN74" s="83"/>
      <c r="FO74" s="83"/>
      <c r="FP74" s="83"/>
      <c r="FQ74" s="83"/>
      <c r="FR74" s="83"/>
      <c r="FS74" s="83"/>
      <c r="FT74" s="83"/>
      <c r="FU74" s="83"/>
      <c r="FV74" s="83"/>
      <c r="FW74" s="83"/>
      <c r="FX74" s="83"/>
      <c r="FY74" s="83"/>
      <c r="FZ74" s="83"/>
      <c r="GA74" s="83"/>
      <c r="GB74" s="83"/>
      <c r="GC74" s="83"/>
      <c r="GD74" s="83"/>
      <c r="GE74" s="83"/>
      <c r="GF74" s="83"/>
      <c r="GG74" s="83"/>
      <c r="GH74" s="83"/>
      <c r="GI74" s="83"/>
      <c r="GJ74" s="83"/>
      <c r="GK74" s="83"/>
      <c r="GL74" s="83"/>
      <c r="GM74" s="83"/>
      <c r="GN74" s="83"/>
      <c r="GO74" s="83"/>
      <c r="GP74" s="83"/>
      <c r="GQ74" s="83"/>
      <c r="GR74" s="83"/>
      <c r="GS74" s="83"/>
      <c r="GT74" s="83"/>
      <c r="GU74" s="83"/>
      <c r="GV74" s="83"/>
      <c r="GW74" s="83"/>
      <c r="GX74" s="83"/>
      <c r="GY74" s="83"/>
      <c r="GZ74" s="83"/>
      <c r="HA74" s="83"/>
      <c r="HB74" s="83"/>
      <c r="HC74" s="83"/>
      <c r="HD74" s="83"/>
      <c r="HE74" s="83"/>
      <c r="HF74" s="83"/>
      <c r="HG74" s="83"/>
      <c r="HH74" s="83"/>
      <c r="HI74" s="83"/>
      <c r="HJ74" s="83"/>
      <c r="HK74" s="83"/>
      <c r="HL74" s="83"/>
      <c r="HM74" s="83"/>
      <c r="HN74" s="83"/>
      <c r="HO74" s="83"/>
      <c r="HP74" s="83"/>
      <c r="HQ74" s="83"/>
      <c r="HR74" s="83"/>
      <c r="HS74" s="83"/>
      <c r="HT74" s="83"/>
      <c r="HU74" s="83"/>
      <c r="HV74" s="83"/>
      <c r="HW74" s="83"/>
      <c r="HX74" s="83"/>
      <c r="HY74" s="83"/>
      <c r="HZ74" s="83"/>
      <c r="IA74" s="83"/>
      <c r="IB74" s="83"/>
      <c r="IC74" s="83"/>
      <c r="ID74" s="83"/>
      <c r="IE74" s="83"/>
      <c r="IF74" s="83"/>
      <c r="IG74" s="83"/>
      <c r="IH74" s="83"/>
      <c r="II74" s="83"/>
      <c r="IJ74" s="83"/>
      <c r="IK74" s="83"/>
      <c r="IL74" s="83"/>
      <c r="IM74" s="83"/>
      <c r="IN74" s="83"/>
      <c r="IO74" s="83"/>
      <c r="IP74" s="83"/>
      <c r="IQ74" s="83"/>
      <c r="IR74" s="83"/>
      <c r="IS74" s="83"/>
      <c r="IT74" s="83"/>
    </row>
    <row r="75" spans="1:254" s="71" customFormat="1" ht="19.5" customHeight="1">
      <c r="A75" s="83"/>
      <c r="B75" s="83"/>
      <c r="C75" s="83"/>
      <c r="D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83"/>
      <c r="FG75" s="83"/>
      <c r="FH75" s="83"/>
      <c r="FI75" s="83"/>
      <c r="FJ75" s="83"/>
      <c r="FK75" s="83"/>
      <c r="FL75" s="83"/>
      <c r="FM75" s="83"/>
      <c r="FN75" s="83"/>
      <c r="FO75" s="83"/>
      <c r="FP75" s="83"/>
      <c r="FQ75" s="83"/>
      <c r="FR75" s="83"/>
      <c r="FS75" s="83"/>
      <c r="FT75" s="83"/>
      <c r="FU75" s="83"/>
      <c r="FV75" s="83"/>
      <c r="FW75" s="83"/>
      <c r="FX75" s="83"/>
      <c r="FY75" s="83"/>
      <c r="FZ75" s="83"/>
      <c r="GA75" s="83"/>
      <c r="GB75" s="83"/>
      <c r="GC75" s="83"/>
      <c r="GD75" s="83"/>
      <c r="GE75" s="83"/>
      <c r="GF75" s="83"/>
      <c r="GG75" s="83"/>
      <c r="GH75" s="83"/>
      <c r="GI75" s="83"/>
      <c r="GJ75" s="83"/>
      <c r="GK75" s="83"/>
      <c r="GL75" s="83"/>
      <c r="GM75" s="83"/>
      <c r="GN75" s="83"/>
      <c r="GO75" s="83"/>
      <c r="GP75" s="83"/>
      <c r="GQ75" s="83"/>
      <c r="GR75" s="83"/>
      <c r="GS75" s="83"/>
      <c r="GT75" s="83"/>
      <c r="GU75" s="83"/>
      <c r="GV75" s="83"/>
      <c r="GW75" s="83"/>
      <c r="GX75" s="83"/>
      <c r="GY75" s="83"/>
      <c r="GZ75" s="83"/>
      <c r="HA75" s="83"/>
      <c r="HB75" s="83"/>
      <c r="HC75" s="83"/>
      <c r="HD75" s="83"/>
      <c r="HE75" s="83"/>
      <c r="HF75" s="83"/>
      <c r="HG75" s="83"/>
      <c r="HH75" s="83"/>
      <c r="HI75" s="83"/>
      <c r="HJ75" s="83"/>
      <c r="HK75" s="83"/>
      <c r="HL75" s="83"/>
      <c r="HM75" s="83"/>
      <c r="HN75" s="83"/>
      <c r="HO75" s="83"/>
      <c r="HP75" s="83"/>
      <c r="HQ75" s="83"/>
      <c r="HR75" s="83"/>
      <c r="HS75" s="83"/>
      <c r="HT75" s="83"/>
      <c r="HU75" s="83"/>
      <c r="HV75" s="83"/>
      <c r="HW75" s="83"/>
      <c r="HX75" s="83"/>
      <c r="HY75" s="83"/>
      <c r="HZ75" s="83"/>
      <c r="IA75" s="83"/>
      <c r="IB75" s="83"/>
      <c r="IC75" s="83"/>
      <c r="ID75" s="83"/>
      <c r="IE75" s="83"/>
      <c r="IF75" s="83"/>
      <c r="IG75" s="83"/>
      <c r="IH75" s="83"/>
      <c r="II75" s="83"/>
      <c r="IJ75" s="83"/>
      <c r="IK75" s="83"/>
      <c r="IL75" s="83"/>
      <c r="IM75" s="83"/>
      <c r="IN75" s="83"/>
      <c r="IO75" s="83"/>
      <c r="IP75" s="83"/>
      <c r="IQ75" s="83"/>
      <c r="IR75" s="83"/>
      <c r="IS75" s="83"/>
      <c r="IT75" s="83"/>
    </row>
    <row r="76" spans="1:254" s="71" customFormat="1" ht="19.5" customHeight="1">
      <c r="A76" s="83"/>
      <c r="B76" s="83"/>
      <c r="C76" s="83"/>
      <c r="D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3"/>
      <c r="FX76" s="83"/>
      <c r="FY76" s="83"/>
      <c r="FZ76" s="83"/>
      <c r="GA76" s="83"/>
      <c r="GB76" s="83"/>
      <c r="GC76" s="83"/>
      <c r="GD76" s="83"/>
      <c r="GE76" s="83"/>
      <c r="GF76" s="83"/>
      <c r="GG76" s="83"/>
      <c r="GH76" s="83"/>
      <c r="GI76" s="83"/>
      <c r="GJ76" s="83"/>
      <c r="GK76" s="83"/>
      <c r="GL76" s="83"/>
      <c r="GM76" s="83"/>
      <c r="GN76" s="83"/>
      <c r="GO76" s="83"/>
      <c r="GP76" s="83"/>
      <c r="GQ76" s="83"/>
      <c r="GR76" s="83"/>
      <c r="GS76" s="83"/>
      <c r="GT76" s="83"/>
      <c r="GU76" s="83"/>
      <c r="GV76" s="83"/>
      <c r="GW76" s="83"/>
      <c r="GX76" s="83"/>
      <c r="GY76" s="83"/>
      <c r="GZ76" s="83"/>
      <c r="HA76" s="83"/>
      <c r="HB76" s="83"/>
      <c r="HC76" s="83"/>
      <c r="HD76" s="83"/>
      <c r="HE76" s="83"/>
      <c r="HF76" s="83"/>
      <c r="HG76" s="83"/>
      <c r="HH76" s="83"/>
      <c r="HI76" s="83"/>
      <c r="HJ76" s="83"/>
      <c r="HK76" s="83"/>
      <c r="HL76" s="83"/>
      <c r="HM76" s="83"/>
      <c r="HN76" s="83"/>
      <c r="HO76" s="83"/>
      <c r="HP76" s="83"/>
      <c r="HQ76" s="83"/>
      <c r="HR76" s="83"/>
      <c r="HS76" s="83"/>
      <c r="HT76" s="83"/>
      <c r="HU76" s="83"/>
      <c r="HV76" s="83"/>
      <c r="HW76" s="83"/>
      <c r="HX76" s="83"/>
      <c r="HY76" s="83"/>
      <c r="HZ76" s="83"/>
      <c r="IA76" s="83"/>
      <c r="IB76" s="83"/>
      <c r="IC76" s="83"/>
      <c r="ID76" s="83"/>
      <c r="IE76" s="83"/>
      <c r="IF76" s="83"/>
      <c r="IG76" s="83"/>
      <c r="IH76" s="83"/>
      <c r="II76" s="83"/>
      <c r="IJ76" s="83"/>
      <c r="IK76" s="83"/>
      <c r="IL76" s="83"/>
      <c r="IM76" s="83"/>
      <c r="IN76" s="83"/>
      <c r="IO76" s="83"/>
      <c r="IP76" s="83"/>
      <c r="IQ76" s="83"/>
      <c r="IR76" s="83"/>
      <c r="IS76" s="83"/>
      <c r="IT76" s="83"/>
    </row>
    <row r="77" spans="1:254" s="71" customFormat="1" ht="19.5" customHeight="1">
      <c r="A77" s="83"/>
      <c r="B77" s="83"/>
      <c r="C77" s="83"/>
      <c r="D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3"/>
      <c r="FK77" s="83"/>
      <c r="FL77" s="83"/>
      <c r="FM77" s="83"/>
      <c r="FN77" s="83"/>
      <c r="FO77" s="83"/>
      <c r="FP77" s="83"/>
      <c r="FQ77" s="83"/>
      <c r="FR77" s="83"/>
      <c r="FS77" s="83"/>
      <c r="FT77" s="83"/>
      <c r="FU77" s="83"/>
      <c r="FV77" s="83"/>
      <c r="FW77" s="83"/>
      <c r="FX77" s="83"/>
      <c r="FY77" s="83"/>
      <c r="FZ77" s="83"/>
      <c r="GA77" s="83"/>
      <c r="GB77" s="83"/>
      <c r="GC77" s="83"/>
      <c r="GD77" s="83"/>
      <c r="GE77" s="83"/>
      <c r="GF77" s="83"/>
      <c r="GG77" s="83"/>
      <c r="GH77" s="83"/>
      <c r="GI77" s="83"/>
      <c r="GJ77" s="83"/>
      <c r="GK77" s="83"/>
      <c r="GL77" s="83"/>
      <c r="GM77" s="83"/>
      <c r="GN77" s="83"/>
      <c r="GO77" s="83"/>
      <c r="GP77" s="83"/>
      <c r="GQ77" s="83"/>
      <c r="GR77" s="83"/>
      <c r="GS77" s="83"/>
      <c r="GT77" s="83"/>
      <c r="GU77" s="83"/>
      <c r="GV77" s="83"/>
      <c r="GW77" s="83"/>
      <c r="GX77" s="83"/>
      <c r="GY77" s="83"/>
      <c r="GZ77" s="83"/>
      <c r="HA77" s="83"/>
      <c r="HB77" s="83"/>
      <c r="HC77" s="83"/>
      <c r="HD77" s="83"/>
      <c r="HE77" s="83"/>
      <c r="HF77" s="83"/>
      <c r="HG77" s="83"/>
      <c r="HH77" s="83"/>
      <c r="HI77" s="83"/>
      <c r="HJ77" s="83"/>
      <c r="HK77" s="83"/>
      <c r="HL77" s="83"/>
      <c r="HM77" s="83"/>
      <c r="HN77" s="83"/>
      <c r="HO77" s="83"/>
      <c r="HP77" s="83"/>
      <c r="HQ77" s="83"/>
      <c r="HR77" s="83"/>
      <c r="HS77" s="83"/>
      <c r="HT77" s="83"/>
      <c r="HU77" s="83"/>
      <c r="HV77" s="83"/>
      <c r="HW77" s="83"/>
      <c r="HX77" s="83"/>
      <c r="HY77" s="83"/>
      <c r="HZ77" s="83"/>
      <c r="IA77" s="83"/>
      <c r="IB77" s="83"/>
      <c r="IC77" s="83"/>
      <c r="ID77" s="83"/>
      <c r="IE77" s="83"/>
      <c r="IF77" s="83"/>
      <c r="IG77" s="83"/>
      <c r="IH77" s="83"/>
      <c r="II77" s="83"/>
      <c r="IJ77" s="83"/>
      <c r="IK77" s="83"/>
      <c r="IL77" s="83"/>
      <c r="IM77" s="83"/>
      <c r="IN77" s="83"/>
      <c r="IO77" s="83"/>
      <c r="IP77" s="83"/>
      <c r="IQ77" s="83"/>
      <c r="IR77" s="83"/>
      <c r="IS77" s="83"/>
      <c r="IT77" s="83"/>
    </row>
    <row r="78" spans="1:254" s="71" customFormat="1" ht="19.5" customHeight="1">
      <c r="A78" s="83"/>
      <c r="B78" s="83"/>
      <c r="C78" s="83"/>
      <c r="D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/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/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/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83"/>
      <c r="IG78" s="83"/>
      <c r="IH78" s="83"/>
      <c r="II78" s="83"/>
      <c r="IJ78" s="83"/>
      <c r="IK78" s="83"/>
      <c r="IL78" s="83"/>
      <c r="IM78" s="83"/>
      <c r="IN78" s="83"/>
      <c r="IO78" s="83"/>
      <c r="IP78" s="83"/>
      <c r="IQ78" s="83"/>
      <c r="IR78" s="83"/>
      <c r="IS78" s="83"/>
      <c r="IT78" s="83"/>
    </row>
    <row r="79" spans="1:254" s="71" customFormat="1" ht="19.5" customHeight="1">
      <c r="A79" s="83"/>
      <c r="B79" s="83"/>
      <c r="C79" s="83"/>
      <c r="D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/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/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/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83"/>
      <c r="IG79" s="83"/>
      <c r="IH79" s="83"/>
      <c r="II79" s="83"/>
      <c r="IJ79" s="83"/>
      <c r="IK79" s="83"/>
      <c r="IL79" s="83"/>
      <c r="IM79" s="83"/>
      <c r="IN79" s="83"/>
      <c r="IO79" s="83"/>
      <c r="IP79" s="83"/>
      <c r="IQ79" s="83"/>
      <c r="IR79" s="83"/>
      <c r="IS79" s="83"/>
      <c r="IT79" s="83"/>
    </row>
    <row r="80" spans="1:254" s="71" customFormat="1" ht="19.5" customHeight="1">
      <c r="A80" s="83"/>
      <c r="B80" s="83"/>
      <c r="C80" s="83"/>
      <c r="D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/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</row>
    <row r="81" spans="1:254" s="71" customFormat="1" ht="19.5" customHeight="1">
      <c r="A81" s="83"/>
      <c r="B81" s="83"/>
      <c r="C81" s="83"/>
      <c r="D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  <c r="FT81" s="83"/>
      <c r="FU81" s="83"/>
      <c r="FV81" s="83"/>
      <c r="FW81" s="83"/>
      <c r="FX81" s="83"/>
      <c r="FY81" s="83"/>
      <c r="FZ81" s="83"/>
      <c r="GA81" s="83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</row>
    <row r="82" spans="1:254" s="71" customFormat="1" ht="19.5" customHeight="1">
      <c r="A82" s="83"/>
      <c r="B82" s="83"/>
      <c r="C82" s="83"/>
      <c r="D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83"/>
      <c r="FL82" s="83"/>
      <c r="FM82" s="83"/>
      <c r="FN82" s="83"/>
      <c r="FO82" s="83"/>
      <c r="FP82" s="83"/>
      <c r="FQ82" s="83"/>
      <c r="FR82" s="83"/>
      <c r="FS82" s="83"/>
      <c r="FT82" s="83"/>
      <c r="FU82" s="83"/>
      <c r="FV82" s="83"/>
      <c r="FW82" s="83"/>
      <c r="FX82" s="83"/>
      <c r="FY82" s="83"/>
      <c r="FZ82" s="83"/>
      <c r="GA82" s="83"/>
      <c r="GB82" s="83"/>
      <c r="GC82" s="83"/>
      <c r="GD82" s="83"/>
      <c r="GE82" s="83"/>
      <c r="GF82" s="83"/>
      <c r="GG82" s="83"/>
      <c r="GH82" s="83"/>
      <c r="GI82" s="83"/>
      <c r="GJ82" s="83"/>
      <c r="GK82" s="83"/>
      <c r="GL82" s="83"/>
      <c r="GM82" s="83"/>
      <c r="GN82" s="83"/>
      <c r="GO82" s="83"/>
      <c r="GP82" s="83"/>
      <c r="GQ82" s="83"/>
      <c r="GR82" s="83"/>
      <c r="GS82" s="83"/>
      <c r="GT82" s="83"/>
      <c r="GU82" s="83"/>
      <c r="GV82" s="83"/>
      <c r="GW82" s="83"/>
      <c r="GX82" s="83"/>
      <c r="GY82" s="83"/>
      <c r="GZ82" s="83"/>
      <c r="HA82" s="83"/>
      <c r="HB82" s="83"/>
      <c r="HC82" s="83"/>
      <c r="HD82" s="83"/>
      <c r="HE82" s="83"/>
      <c r="HF82" s="83"/>
      <c r="HG82" s="83"/>
      <c r="HH82" s="83"/>
      <c r="HI82" s="83"/>
      <c r="HJ82" s="83"/>
      <c r="HK82" s="83"/>
      <c r="HL82" s="83"/>
      <c r="HM82" s="83"/>
      <c r="HN82" s="83"/>
      <c r="HO82" s="83"/>
      <c r="HP82" s="83"/>
      <c r="HQ82" s="83"/>
      <c r="HR82" s="83"/>
      <c r="HS82" s="83"/>
      <c r="HT82" s="83"/>
      <c r="HU82" s="83"/>
      <c r="HV82" s="83"/>
      <c r="HW82" s="83"/>
      <c r="HX82" s="83"/>
      <c r="HY82" s="83"/>
      <c r="HZ82" s="83"/>
      <c r="IA82" s="83"/>
      <c r="IB82" s="83"/>
      <c r="IC82" s="83"/>
      <c r="ID82" s="83"/>
      <c r="IE82" s="83"/>
      <c r="IF82" s="83"/>
      <c r="IG82" s="83"/>
      <c r="IH82" s="83"/>
      <c r="II82" s="83"/>
      <c r="IJ82" s="83"/>
      <c r="IK82" s="83"/>
      <c r="IL82" s="83"/>
      <c r="IM82" s="83"/>
      <c r="IN82" s="83"/>
      <c r="IO82" s="83"/>
      <c r="IP82" s="83"/>
      <c r="IQ82" s="83"/>
      <c r="IR82" s="83"/>
      <c r="IS82" s="83"/>
      <c r="IT82" s="83"/>
    </row>
    <row r="83" spans="1:254" s="71" customFormat="1" ht="19.5" customHeight="1">
      <c r="A83" s="83"/>
      <c r="B83" s="83"/>
      <c r="C83" s="83"/>
      <c r="D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3"/>
      <c r="FK83" s="83"/>
      <c r="FL83" s="83"/>
      <c r="FM83" s="83"/>
      <c r="FN83" s="83"/>
      <c r="FO83" s="83"/>
      <c r="FP83" s="83"/>
      <c r="FQ83" s="83"/>
      <c r="FR83" s="83"/>
      <c r="FS83" s="83"/>
      <c r="FT83" s="83"/>
      <c r="FU83" s="83"/>
      <c r="FV83" s="83"/>
      <c r="FW83" s="83"/>
      <c r="FX83" s="83"/>
      <c r="FY83" s="83"/>
      <c r="FZ83" s="83"/>
      <c r="GA83" s="83"/>
      <c r="GB83" s="83"/>
      <c r="GC83" s="83"/>
      <c r="GD83" s="83"/>
      <c r="GE83" s="83"/>
      <c r="GF83" s="83"/>
      <c r="GG83" s="83"/>
      <c r="GH83" s="83"/>
      <c r="GI83" s="83"/>
      <c r="GJ83" s="83"/>
      <c r="GK83" s="83"/>
      <c r="GL83" s="83"/>
      <c r="GM83" s="83"/>
      <c r="GN83" s="83"/>
      <c r="GO83" s="83"/>
      <c r="GP83" s="83"/>
      <c r="GQ83" s="83"/>
      <c r="GR83" s="83"/>
      <c r="GS83" s="83"/>
      <c r="GT83" s="83"/>
      <c r="GU83" s="83"/>
      <c r="GV83" s="83"/>
      <c r="GW83" s="83"/>
      <c r="GX83" s="83"/>
      <c r="GY83" s="83"/>
      <c r="GZ83" s="83"/>
      <c r="HA83" s="83"/>
      <c r="HB83" s="83"/>
      <c r="HC83" s="83"/>
      <c r="HD83" s="83"/>
      <c r="HE83" s="83"/>
      <c r="HF83" s="83"/>
      <c r="HG83" s="83"/>
      <c r="HH83" s="83"/>
      <c r="HI83" s="83"/>
      <c r="HJ83" s="83"/>
      <c r="HK83" s="83"/>
      <c r="HL83" s="83"/>
      <c r="HM83" s="83"/>
      <c r="HN83" s="83"/>
      <c r="HO83" s="83"/>
      <c r="HP83" s="83"/>
      <c r="HQ83" s="83"/>
      <c r="HR83" s="83"/>
      <c r="HS83" s="83"/>
      <c r="HT83" s="83"/>
      <c r="HU83" s="83"/>
      <c r="HV83" s="83"/>
      <c r="HW83" s="83"/>
      <c r="HX83" s="83"/>
      <c r="HY83" s="83"/>
      <c r="HZ83" s="83"/>
      <c r="IA83" s="83"/>
      <c r="IB83" s="83"/>
      <c r="IC83" s="83"/>
      <c r="ID83" s="83"/>
      <c r="IE83" s="83"/>
      <c r="IF83" s="83"/>
      <c r="IG83" s="83"/>
      <c r="IH83" s="83"/>
      <c r="II83" s="83"/>
      <c r="IJ83" s="83"/>
      <c r="IK83" s="83"/>
      <c r="IL83" s="83"/>
      <c r="IM83" s="83"/>
      <c r="IN83" s="83"/>
      <c r="IO83" s="83"/>
      <c r="IP83" s="83"/>
      <c r="IQ83" s="83"/>
      <c r="IR83" s="83"/>
      <c r="IS83" s="83"/>
      <c r="IT83" s="83"/>
    </row>
    <row r="84" spans="1:254" s="71" customFormat="1" ht="19.5" customHeight="1">
      <c r="A84" s="83"/>
      <c r="B84" s="83"/>
      <c r="C84" s="83"/>
      <c r="D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  <c r="ER84" s="83"/>
      <c r="ES84" s="83"/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3"/>
      <c r="FF84" s="83"/>
      <c r="FG84" s="83"/>
      <c r="FH84" s="83"/>
      <c r="FI84" s="83"/>
      <c r="FJ84" s="83"/>
      <c r="FK84" s="83"/>
      <c r="FL84" s="83"/>
      <c r="FM84" s="83"/>
      <c r="FN84" s="83"/>
      <c r="FO84" s="83"/>
      <c r="FP84" s="83"/>
      <c r="FQ84" s="83"/>
      <c r="FR84" s="83"/>
      <c r="FS84" s="83"/>
      <c r="FT84" s="83"/>
      <c r="FU84" s="83"/>
      <c r="FV84" s="83"/>
      <c r="FW84" s="83"/>
      <c r="FX84" s="83"/>
      <c r="FY84" s="83"/>
      <c r="FZ84" s="83"/>
      <c r="GA84" s="83"/>
      <c r="GB84" s="83"/>
      <c r="GC84" s="83"/>
      <c r="GD84" s="83"/>
      <c r="GE84" s="83"/>
      <c r="GF84" s="83"/>
      <c r="GG84" s="83"/>
      <c r="GH84" s="83"/>
      <c r="GI84" s="83"/>
      <c r="GJ84" s="83"/>
      <c r="GK84" s="83"/>
      <c r="GL84" s="83"/>
      <c r="GM84" s="83"/>
      <c r="GN84" s="83"/>
      <c r="GO84" s="83"/>
      <c r="GP84" s="83"/>
      <c r="GQ84" s="83"/>
      <c r="GR84" s="83"/>
      <c r="GS84" s="83"/>
      <c r="GT84" s="83"/>
      <c r="GU84" s="83"/>
      <c r="GV84" s="83"/>
      <c r="GW84" s="83"/>
      <c r="GX84" s="83"/>
      <c r="GY84" s="83"/>
      <c r="GZ84" s="83"/>
      <c r="HA84" s="83"/>
      <c r="HB84" s="83"/>
      <c r="HC84" s="83"/>
      <c r="HD84" s="83"/>
      <c r="HE84" s="83"/>
      <c r="HF84" s="83"/>
      <c r="HG84" s="83"/>
      <c r="HH84" s="83"/>
      <c r="HI84" s="83"/>
      <c r="HJ84" s="83"/>
      <c r="HK84" s="83"/>
      <c r="HL84" s="83"/>
      <c r="HM84" s="83"/>
      <c r="HN84" s="83"/>
      <c r="HO84" s="83"/>
      <c r="HP84" s="83"/>
      <c r="HQ84" s="83"/>
      <c r="HR84" s="83"/>
      <c r="HS84" s="83"/>
      <c r="HT84" s="83"/>
      <c r="HU84" s="83"/>
      <c r="HV84" s="83"/>
      <c r="HW84" s="83"/>
      <c r="HX84" s="83"/>
      <c r="HY84" s="83"/>
      <c r="HZ84" s="83"/>
      <c r="IA84" s="83"/>
      <c r="IB84" s="83"/>
      <c r="IC84" s="83"/>
      <c r="ID84" s="83"/>
      <c r="IE84" s="83"/>
      <c r="IF84" s="83"/>
      <c r="IG84" s="83"/>
      <c r="IH84" s="83"/>
      <c r="II84" s="83"/>
      <c r="IJ84" s="83"/>
      <c r="IK84" s="83"/>
      <c r="IL84" s="83"/>
      <c r="IM84" s="83"/>
      <c r="IN84" s="83"/>
      <c r="IO84" s="83"/>
      <c r="IP84" s="83"/>
      <c r="IQ84" s="83"/>
      <c r="IR84" s="83"/>
      <c r="IS84" s="83"/>
      <c r="IT84" s="83"/>
    </row>
    <row r="85" spans="1:254" s="71" customFormat="1" ht="19.5" customHeight="1">
      <c r="A85" s="83"/>
      <c r="B85" s="83"/>
      <c r="C85" s="83"/>
      <c r="D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3"/>
      <c r="FL85" s="83"/>
      <c r="FM85" s="83"/>
      <c r="FN85" s="83"/>
      <c r="FO85" s="83"/>
      <c r="FP85" s="83"/>
      <c r="FQ85" s="83"/>
      <c r="FR85" s="83"/>
      <c r="FS85" s="83"/>
      <c r="FT85" s="83"/>
      <c r="FU85" s="83"/>
      <c r="FV85" s="83"/>
      <c r="FW85" s="83"/>
      <c r="FX85" s="83"/>
      <c r="FY85" s="83"/>
      <c r="FZ85" s="83"/>
      <c r="GA85" s="83"/>
      <c r="GB85" s="83"/>
      <c r="GC85" s="83"/>
      <c r="GD85" s="83"/>
      <c r="GE85" s="83"/>
      <c r="GF85" s="83"/>
      <c r="GG85" s="83"/>
      <c r="GH85" s="83"/>
      <c r="GI85" s="83"/>
      <c r="GJ85" s="83"/>
      <c r="GK85" s="83"/>
      <c r="GL85" s="83"/>
      <c r="GM85" s="83"/>
      <c r="GN85" s="83"/>
      <c r="GO85" s="83"/>
      <c r="GP85" s="83"/>
      <c r="GQ85" s="83"/>
      <c r="GR85" s="83"/>
      <c r="GS85" s="83"/>
      <c r="GT85" s="83"/>
      <c r="GU85" s="83"/>
      <c r="GV85" s="83"/>
      <c r="GW85" s="83"/>
      <c r="GX85" s="83"/>
      <c r="GY85" s="83"/>
      <c r="GZ85" s="83"/>
      <c r="HA85" s="83"/>
      <c r="HB85" s="83"/>
      <c r="HC85" s="83"/>
      <c r="HD85" s="83"/>
      <c r="HE85" s="83"/>
      <c r="HF85" s="83"/>
      <c r="HG85" s="83"/>
      <c r="HH85" s="83"/>
      <c r="HI85" s="83"/>
      <c r="HJ85" s="83"/>
      <c r="HK85" s="83"/>
      <c r="HL85" s="83"/>
      <c r="HM85" s="83"/>
      <c r="HN85" s="83"/>
      <c r="HO85" s="83"/>
      <c r="HP85" s="83"/>
      <c r="HQ85" s="83"/>
      <c r="HR85" s="83"/>
      <c r="HS85" s="83"/>
      <c r="HT85" s="83"/>
      <c r="HU85" s="83"/>
      <c r="HV85" s="83"/>
      <c r="HW85" s="83"/>
      <c r="HX85" s="83"/>
      <c r="HY85" s="83"/>
      <c r="HZ85" s="83"/>
      <c r="IA85" s="83"/>
      <c r="IB85" s="83"/>
      <c r="IC85" s="83"/>
      <c r="ID85" s="83"/>
      <c r="IE85" s="83"/>
      <c r="IF85" s="83"/>
      <c r="IG85" s="83"/>
      <c r="IH85" s="83"/>
      <c r="II85" s="83"/>
      <c r="IJ85" s="83"/>
      <c r="IK85" s="83"/>
      <c r="IL85" s="83"/>
      <c r="IM85" s="83"/>
      <c r="IN85" s="83"/>
      <c r="IO85" s="83"/>
      <c r="IP85" s="83"/>
      <c r="IQ85" s="83"/>
      <c r="IR85" s="83"/>
      <c r="IS85" s="83"/>
      <c r="IT85" s="83"/>
    </row>
    <row r="86" spans="1:254" s="71" customFormat="1" ht="19.5" customHeight="1">
      <c r="A86" s="83"/>
      <c r="B86" s="83"/>
      <c r="C86" s="83"/>
      <c r="D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83"/>
      <c r="FI86" s="83"/>
      <c r="FJ86" s="83"/>
      <c r="FK86" s="83"/>
      <c r="FL86" s="83"/>
      <c r="FM86" s="83"/>
      <c r="FN86" s="83"/>
      <c r="FO86" s="83"/>
      <c r="FP86" s="83"/>
      <c r="FQ86" s="83"/>
      <c r="FR86" s="83"/>
      <c r="FS86" s="83"/>
      <c r="FT86" s="83"/>
      <c r="FU86" s="83"/>
      <c r="FV86" s="83"/>
      <c r="FW86" s="83"/>
      <c r="FX86" s="83"/>
      <c r="FY86" s="83"/>
      <c r="FZ86" s="83"/>
      <c r="GA86" s="83"/>
      <c r="GB86" s="83"/>
      <c r="GC86" s="83"/>
      <c r="GD86" s="83"/>
      <c r="GE86" s="83"/>
      <c r="GF86" s="83"/>
      <c r="GG86" s="83"/>
      <c r="GH86" s="83"/>
      <c r="GI86" s="83"/>
      <c r="GJ86" s="83"/>
      <c r="GK86" s="83"/>
      <c r="GL86" s="83"/>
      <c r="GM86" s="83"/>
      <c r="GN86" s="83"/>
      <c r="GO86" s="83"/>
      <c r="GP86" s="83"/>
      <c r="GQ86" s="83"/>
      <c r="GR86" s="83"/>
      <c r="GS86" s="83"/>
      <c r="GT86" s="83"/>
      <c r="GU86" s="83"/>
      <c r="GV86" s="83"/>
      <c r="GW86" s="83"/>
      <c r="GX86" s="83"/>
      <c r="GY86" s="83"/>
      <c r="GZ86" s="83"/>
      <c r="HA86" s="83"/>
      <c r="HB86" s="83"/>
      <c r="HC86" s="83"/>
      <c r="HD86" s="83"/>
      <c r="HE86" s="83"/>
      <c r="HF86" s="83"/>
      <c r="HG86" s="83"/>
      <c r="HH86" s="83"/>
      <c r="HI86" s="83"/>
      <c r="HJ86" s="83"/>
      <c r="HK86" s="83"/>
      <c r="HL86" s="83"/>
      <c r="HM86" s="83"/>
      <c r="HN86" s="83"/>
      <c r="HO86" s="83"/>
      <c r="HP86" s="83"/>
      <c r="HQ86" s="83"/>
      <c r="HR86" s="83"/>
      <c r="HS86" s="83"/>
      <c r="HT86" s="83"/>
      <c r="HU86" s="83"/>
      <c r="HV86" s="83"/>
      <c r="HW86" s="83"/>
      <c r="HX86" s="83"/>
      <c r="HY86" s="83"/>
      <c r="HZ86" s="83"/>
      <c r="IA86" s="83"/>
      <c r="IB86" s="83"/>
      <c r="IC86" s="83"/>
      <c r="ID86" s="83"/>
      <c r="IE86" s="83"/>
      <c r="IF86" s="83"/>
      <c r="IG86" s="83"/>
      <c r="IH86" s="83"/>
      <c r="II86" s="83"/>
      <c r="IJ86" s="83"/>
      <c r="IK86" s="83"/>
      <c r="IL86" s="83"/>
      <c r="IM86" s="83"/>
      <c r="IN86" s="83"/>
      <c r="IO86" s="83"/>
      <c r="IP86" s="83"/>
      <c r="IQ86" s="83"/>
      <c r="IR86" s="83"/>
      <c r="IS86" s="83"/>
      <c r="IT86" s="83"/>
    </row>
    <row r="87" spans="1:254" s="71" customFormat="1" ht="19.5" customHeight="1">
      <c r="A87" s="83"/>
      <c r="B87" s="83"/>
      <c r="C87" s="83"/>
      <c r="D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3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  <c r="FF87" s="83"/>
      <c r="FG87" s="83"/>
      <c r="FH87" s="83"/>
      <c r="FI87" s="83"/>
      <c r="FJ87" s="83"/>
      <c r="FK87" s="83"/>
      <c r="FL87" s="83"/>
      <c r="FM87" s="83"/>
      <c r="FN87" s="83"/>
      <c r="FO87" s="83"/>
      <c r="FP87" s="83"/>
      <c r="FQ87" s="83"/>
      <c r="FR87" s="83"/>
      <c r="FS87" s="83"/>
      <c r="FT87" s="83"/>
      <c r="FU87" s="83"/>
      <c r="FV87" s="83"/>
      <c r="FW87" s="83"/>
      <c r="FX87" s="83"/>
      <c r="FY87" s="83"/>
      <c r="FZ87" s="83"/>
      <c r="GA87" s="83"/>
      <c r="GB87" s="83"/>
      <c r="GC87" s="83"/>
      <c r="GD87" s="83"/>
      <c r="GE87" s="83"/>
      <c r="GF87" s="83"/>
      <c r="GG87" s="83"/>
      <c r="GH87" s="83"/>
      <c r="GI87" s="83"/>
      <c r="GJ87" s="83"/>
      <c r="GK87" s="83"/>
      <c r="GL87" s="83"/>
      <c r="GM87" s="83"/>
      <c r="GN87" s="83"/>
      <c r="GO87" s="83"/>
      <c r="GP87" s="83"/>
      <c r="GQ87" s="83"/>
      <c r="GR87" s="83"/>
      <c r="GS87" s="83"/>
      <c r="GT87" s="83"/>
      <c r="GU87" s="83"/>
      <c r="GV87" s="83"/>
      <c r="GW87" s="83"/>
      <c r="GX87" s="83"/>
      <c r="GY87" s="83"/>
      <c r="GZ87" s="83"/>
      <c r="HA87" s="83"/>
      <c r="HB87" s="83"/>
      <c r="HC87" s="83"/>
      <c r="HD87" s="83"/>
      <c r="HE87" s="83"/>
      <c r="HF87" s="83"/>
      <c r="HG87" s="83"/>
      <c r="HH87" s="83"/>
      <c r="HI87" s="83"/>
      <c r="HJ87" s="83"/>
      <c r="HK87" s="83"/>
      <c r="HL87" s="83"/>
      <c r="HM87" s="83"/>
      <c r="HN87" s="83"/>
      <c r="HO87" s="83"/>
      <c r="HP87" s="83"/>
      <c r="HQ87" s="83"/>
      <c r="HR87" s="83"/>
      <c r="HS87" s="83"/>
      <c r="HT87" s="83"/>
      <c r="HU87" s="83"/>
      <c r="HV87" s="83"/>
      <c r="HW87" s="83"/>
      <c r="HX87" s="83"/>
      <c r="HY87" s="83"/>
      <c r="HZ87" s="83"/>
      <c r="IA87" s="83"/>
      <c r="IB87" s="83"/>
      <c r="IC87" s="83"/>
      <c r="ID87" s="83"/>
      <c r="IE87" s="83"/>
      <c r="IF87" s="83"/>
      <c r="IG87" s="83"/>
      <c r="IH87" s="83"/>
      <c r="II87" s="83"/>
      <c r="IJ87" s="83"/>
      <c r="IK87" s="83"/>
      <c r="IL87" s="83"/>
      <c r="IM87" s="83"/>
      <c r="IN87" s="83"/>
      <c r="IO87" s="83"/>
      <c r="IP87" s="83"/>
      <c r="IQ87" s="83"/>
      <c r="IR87" s="83"/>
      <c r="IS87" s="83"/>
      <c r="IT87" s="83"/>
    </row>
    <row r="88" spans="1:254" s="71" customFormat="1" ht="19.5" customHeight="1">
      <c r="A88" s="83"/>
      <c r="B88" s="83"/>
      <c r="C88" s="83"/>
      <c r="D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83"/>
      <c r="FI88" s="83"/>
      <c r="FJ88" s="83"/>
      <c r="FK88" s="83"/>
      <c r="FL88" s="83"/>
      <c r="FM88" s="83"/>
      <c r="FN88" s="83"/>
      <c r="FO88" s="83"/>
      <c r="FP88" s="83"/>
      <c r="FQ88" s="83"/>
      <c r="FR88" s="83"/>
      <c r="FS88" s="83"/>
      <c r="FT88" s="83"/>
      <c r="FU88" s="83"/>
      <c r="FV88" s="83"/>
      <c r="FW88" s="83"/>
      <c r="FX88" s="83"/>
      <c r="FY88" s="83"/>
      <c r="FZ88" s="83"/>
      <c r="GA88" s="83"/>
      <c r="GB88" s="83"/>
      <c r="GC88" s="83"/>
      <c r="GD88" s="83"/>
      <c r="GE88" s="83"/>
      <c r="GF88" s="83"/>
      <c r="GG88" s="83"/>
      <c r="GH88" s="83"/>
      <c r="GI88" s="83"/>
      <c r="GJ88" s="83"/>
      <c r="GK88" s="83"/>
      <c r="GL88" s="83"/>
      <c r="GM88" s="83"/>
      <c r="GN88" s="83"/>
      <c r="GO88" s="83"/>
      <c r="GP88" s="83"/>
      <c r="GQ88" s="83"/>
      <c r="GR88" s="83"/>
      <c r="GS88" s="83"/>
      <c r="GT88" s="83"/>
      <c r="GU88" s="83"/>
      <c r="GV88" s="83"/>
      <c r="GW88" s="83"/>
      <c r="GX88" s="83"/>
      <c r="GY88" s="83"/>
      <c r="GZ88" s="83"/>
      <c r="HA88" s="83"/>
      <c r="HB88" s="83"/>
      <c r="HC88" s="83"/>
      <c r="HD88" s="83"/>
      <c r="HE88" s="83"/>
      <c r="HF88" s="83"/>
      <c r="HG88" s="83"/>
      <c r="HH88" s="83"/>
      <c r="HI88" s="83"/>
      <c r="HJ88" s="83"/>
      <c r="HK88" s="83"/>
      <c r="HL88" s="83"/>
      <c r="HM88" s="83"/>
      <c r="HN88" s="83"/>
      <c r="HO88" s="83"/>
      <c r="HP88" s="83"/>
      <c r="HQ88" s="83"/>
      <c r="HR88" s="83"/>
      <c r="HS88" s="83"/>
      <c r="HT88" s="83"/>
      <c r="HU88" s="83"/>
      <c r="HV88" s="83"/>
      <c r="HW88" s="83"/>
      <c r="HX88" s="83"/>
      <c r="HY88" s="83"/>
      <c r="HZ88" s="83"/>
      <c r="IA88" s="83"/>
      <c r="IB88" s="83"/>
      <c r="IC88" s="83"/>
      <c r="ID88" s="83"/>
      <c r="IE88" s="83"/>
      <c r="IF88" s="83"/>
      <c r="IG88" s="83"/>
      <c r="IH88" s="83"/>
      <c r="II88" s="83"/>
      <c r="IJ88" s="83"/>
      <c r="IK88" s="83"/>
      <c r="IL88" s="83"/>
      <c r="IM88" s="83"/>
      <c r="IN88" s="83"/>
      <c r="IO88" s="83"/>
      <c r="IP88" s="83"/>
      <c r="IQ88" s="83"/>
      <c r="IR88" s="83"/>
      <c r="IS88" s="83"/>
      <c r="IT88" s="83"/>
    </row>
    <row r="89" spans="1:254" s="71" customFormat="1" ht="19.5" customHeight="1">
      <c r="A89" s="83"/>
      <c r="B89" s="83"/>
      <c r="C89" s="83"/>
      <c r="D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/>
      <c r="EH89" s="83"/>
      <c r="EI89" s="83"/>
      <c r="EJ89" s="83"/>
      <c r="EK89" s="83"/>
      <c r="EL89" s="83"/>
      <c r="EM89" s="83"/>
      <c r="EN89" s="83"/>
      <c r="EO89" s="83"/>
      <c r="EP89" s="83"/>
      <c r="EQ89" s="83"/>
      <c r="ER89" s="83"/>
      <c r="ES89" s="83"/>
      <c r="ET89" s="83"/>
      <c r="EU89" s="83"/>
      <c r="EV89" s="83"/>
      <c r="EW89" s="83"/>
      <c r="EX89" s="83"/>
      <c r="EY89" s="83"/>
      <c r="EZ89" s="83"/>
      <c r="FA89" s="83"/>
      <c r="FB89" s="83"/>
      <c r="FC89" s="83"/>
      <c r="FD89" s="83"/>
      <c r="FE89" s="83"/>
      <c r="FF89" s="83"/>
      <c r="FG89" s="83"/>
      <c r="FH89" s="83"/>
      <c r="FI89" s="83"/>
      <c r="FJ89" s="83"/>
      <c r="FK89" s="83"/>
      <c r="FL89" s="83"/>
      <c r="FM89" s="83"/>
      <c r="FN89" s="83"/>
      <c r="FO89" s="83"/>
      <c r="FP89" s="83"/>
      <c r="FQ89" s="83"/>
      <c r="FR89" s="83"/>
      <c r="FS89" s="83"/>
      <c r="FT89" s="83"/>
      <c r="FU89" s="83"/>
      <c r="FV89" s="83"/>
      <c r="FW89" s="83"/>
      <c r="FX89" s="83"/>
      <c r="FY89" s="83"/>
      <c r="FZ89" s="83"/>
      <c r="GA89" s="83"/>
      <c r="GB89" s="83"/>
      <c r="GC89" s="83"/>
      <c r="GD89" s="83"/>
      <c r="GE89" s="83"/>
      <c r="GF89" s="83"/>
      <c r="GG89" s="83"/>
      <c r="GH89" s="83"/>
      <c r="GI89" s="83"/>
      <c r="GJ89" s="83"/>
      <c r="GK89" s="83"/>
      <c r="GL89" s="83"/>
      <c r="GM89" s="83"/>
      <c r="GN89" s="83"/>
      <c r="GO89" s="83"/>
      <c r="GP89" s="83"/>
      <c r="GQ89" s="83"/>
      <c r="GR89" s="83"/>
      <c r="GS89" s="83"/>
      <c r="GT89" s="83"/>
      <c r="GU89" s="83"/>
      <c r="GV89" s="83"/>
      <c r="GW89" s="83"/>
      <c r="GX89" s="83"/>
      <c r="GY89" s="83"/>
      <c r="GZ89" s="83"/>
      <c r="HA89" s="83"/>
      <c r="HB89" s="83"/>
      <c r="HC89" s="83"/>
      <c r="HD89" s="83"/>
      <c r="HE89" s="83"/>
      <c r="HF89" s="83"/>
      <c r="HG89" s="83"/>
      <c r="HH89" s="83"/>
      <c r="HI89" s="83"/>
      <c r="HJ89" s="83"/>
      <c r="HK89" s="83"/>
      <c r="HL89" s="83"/>
      <c r="HM89" s="83"/>
      <c r="HN89" s="83"/>
      <c r="HO89" s="83"/>
      <c r="HP89" s="83"/>
      <c r="HQ89" s="83"/>
      <c r="HR89" s="83"/>
      <c r="HS89" s="83"/>
      <c r="HT89" s="83"/>
      <c r="HU89" s="83"/>
      <c r="HV89" s="83"/>
      <c r="HW89" s="83"/>
      <c r="HX89" s="83"/>
      <c r="HY89" s="83"/>
      <c r="HZ89" s="83"/>
      <c r="IA89" s="83"/>
      <c r="IB89" s="83"/>
      <c r="IC89" s="83"/>
      <c r="ID89" s="83"/>
      <c r="IE89" s="83"/>
      <c r="IF89" s="83"/>
      <c r="IG89" s="83"/>
      <c r="IH89" s="83"/>
      <c r="II89" s="83"/>
      <c r="IJ89" s="83"/>
      <c r="IK89" s="83"/>
      <c r="IL89" s="83"/>
      <c r="IM89" s="83"/>
      <c r="IN89" s="83"/>
      <c r="IO89" s="83"/>
      <c r="IP89" s="83"/>
      <c r="IQ89" s="83"/>
      <c r="IR89" s="83"/>
      <c r="IS89" s="83"/>
      <c r="IT89" s="83"/>
    </row>
    <row r="90" spans="1:254" s="71" customFormat="1" ht="19.5" customHeight="1">
      <c r="A90" s="83"/>
      <c r="B90" s="83"/>
      <c r="C90" s="83"/>
      <c r="D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/>
      <c r="EH90" s="83"/>
      <c r="EI90" s="83"/>
      <c r="EJ90" s="83"/>
      <c r="EK90" s="83"/>
      <c r="EL90" s="83"/>
      <c r="EM90" s="83"/>
      <c r="EN90" s="83"/>
      <c r="EO90" s="83"/>
      <c r="EP90" s="83"/>
      <c r="EQ90" s="83"/>
      <c r="ER90" s="83"/>
      <c r="ES90" s="83"/>
      <c r="ET90" s="83"/>
      <c r="EU90" s="83"/>
      <c r="EV90" s="83"/>
      <c r="EW90" s="83"/>
      <c r="EX90" s="83"/>
      <c r="EY90" s="83"/>
      <c r="EZ90" s="83"/>
      <c r="FA90" s="83"/>
      <c r="FB90" s="83"/>
      <c r="FC90" s="83"/>
      <c r="FD90" s="83"/>
      <c r="FE90" s="83"/>
      <c r="FF90" s="83"/>
      <c r="FG90" s="83"/>
      <c r="FH90" s="83"/>
      <c r="FI90" s="83"/>
      <c r="FJ90" s="83"/>
      <c r="FK90" s="83"/>
      <c r="FL90" s="83"/>
      <c r="FM90" s="83"/>
      <c r="FN90" s="83"/>
      <c r="FO90" s="83"/>
      <c r="FP90" s="83"/>
      <c r="FQ90" s="83"/>
      <c r="FR90" s="83"/>
      <c r="FS90" s="83"/>
      <c r="FT90" s="83"/>
      <c r="FU90" s="83"/>
      <c r="FV90" s="83"/>
      <c r="FW90" s="83"/>
      <c r="FX90" s="83"/>
      <c r="FY90" s="83"/>
      <c r="FZ90" s="83"/>
      <c r="GA90" s="83"/>
      <c r="GB90" s="83"/>
      <c r="GC90" s="83"/>
      <c r="GD90" s="83"/>
      <c r="GE90" s="83"/>
      <c r="GF90" s="83"/>
      <c r="GG90" s="83"/>
      <c r="GH90" s="83"/>
      <c r="GI90" s="83"/>
      <c r="GJ90" s="83"/>
      <c r="GK90" s="83"/>
      <c r="GL90" s="83"/>
      <c r="GM90" s="83"/>
      <c r="GN90" s="83"/>
      <c r="GO90" s="83"/>
      <c r="GP90" s="83"/>
      <c r="GQ90" s="83"/>
      <c r="GR90" s="83"/>
      <c r="GS90" s="83"/>
      <c r="GT90" s="83"/>
      <c r="GU90" s="83"/>
      <c r="GV90" s="83"/>
      <c r="GW90" s="83"/>
      <c r="GX90" s="83"/>
      <c r="GY90" s="83"/>
      <c r="GZ90" s="83"/>
      <c r="HA90" s="83"/>
      <c r="HB90" s="83"/>
      <c r="HC90" s="83"/>
      <c r="HD90" s="83"/>
      <c r="HE90" s="83"/>
      <c r="HF90" s="83"/>
      <c r="HG90" s="83"/>
      <c r="HH90" s="83"/>
      <c r="HI90" s="83"/>
      <c r="HJ90" s="83"/>
      <c r="HK90" s="83"/>
      <c r="HL90" s="83"/>
      <c r="HM90" s="83"/>
      <c r="HN90" s="83"/>
      <c r="HO90" s="83"/>
      <c r="HP90" s="83"/>
      <c r="HQ90" s="83"/>
      <c r="HR90" s="83"/>
      <c r="HS90" s="83"/>
      <c r="HT90" s="83"/>
      <c r="HU90" s="83"/>
      <c r="HV90" s="83"/>
      <c r="HW90" s="83"/>
      <c r="HX90" s="83"/>
      <c r="HY90" s="83"/>
      <c r="HZ90" s="83"/>
      <c r="IA90" s="83"/>
      <c r="IB90" s="83"/>
      <c r="IC90" s="83"/>
      <c r="ID90" s="83"/>
      <c r="IE90" s="83"/>
      <c r="IF90" s="83"/>
      <c r="IG90" s="83"/>
      <c r="IH90" s="83"/>
      <c r="II90" s="83"/>
      <c r="IJ90" s="83"/>
      <c r="IK90" s="83"/>
      <c r="IL90" s="83"/>
      <c r="IM90" s="83"/>
      <c r="IN90" s="83"/>
      <c r="IO90" s="83"/>
      <c r="IP90" s="83"/>
      <c r="IQ90" s="83"/>
      <c r="IR90" s="83"/>
      <c r="IS90" s="83"/>
      <c r="IT90" s="83"/>
    </row>
    <row r="91" spans="1:254" s="71" customFormat="1" ht="19.5" customHeight="1">
      <c r="A91" s="83"/>
      <c r="B91" s="83"/>
      <c r="C91" s="83"/>
      <c r="D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  <c r="EI91" s="83"/>
      <c r="EJ91" s="83"/>
      <c r="EK91" s="83"/>
      <c r="EL91" s="83"/>
      <c r="EM91" s="83"/>
      <c r="EN91" s="83"/>
      <c r="EO91" s="83"/>
      <c r="EP91" s="83"/>
      <c r="EQ91" s="83"/>
      <c r="ER91" s="83"/>
      <c r="ES91" s="83"/>
      <c r="ET91" s="83"/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3"/>
      <c r="FF91" s="83"/>
      <c r="FG91" s="83"/>
      <c r="FH91" s="83"/>
      <c r="FI91" s="83"/>
      <c r="FJ91" s="83"/>
      <c r="FK91" s="83"/>
      <c r="FL91" s="83"/>
      <c r="FM91" s="83"/>
      <c r="FN91" s="83"/>
      <c r="FO91" s="83"/>
      <c r="FP91" s="83"/>
      <c r="FQ91" s="83"/>
      <c r="FR91" s="83"/>
      <c r="FS91" s="83"/>
      <c r="FT91" s="83"/>
      <c r="FU91" s="83"/>
      <c r="FV91" s="83"/>
      <c r="FW91" s="83"/>
      <c r="FX91" s="83"/>
      <c r="FY91" s="83"/>
      <c r="FZ91" s="83"/>
      <c r="GA91" s="83"/>
      <c r="GB91" s="83"/>
      <c r="GC91" s="83"/>
      <c r="GD91" s="83"/>
      <c r="GE91" s="83"/>
      <c r="GF91" s="83"/>
      <c r="GG91" s="83"/>
      <c r="GH91" s="83"/>
      <c r="GI91" s="83"/>
      <c r="GJ91" s="83"/>
      <c r="GK91" s="83"/>
      <c r="GL91" s="83"/>
      <c r="GM91" s="83"/>
      <c r="GN91" s="83"/>
      <c r="GO91" s="83"/>
      <c r="GP91" s="83"/>
      <c r="GQ91" s="83"/>
      <c r="GR91" s="83"/>
      <c r="GS91" s="83"/>
      <c r="GT91" s="83"/>
      <c r="GU91" s="83"/>
      <c r="GV91" s="83"/>
      <c r="GW91" s="83"/>
      <c r="GX91" s="83"/>
      <c r="GY91" s="83"/>
      <c r="GZ91" s="83"/>
      <c r="HA91" s="83"/>
      <c r="HB91" s="83"/>
      <c r="HC91" s="83"/>
      <c r="HD91" s="83"/>
      <c r="HE91" s="83"/>
      <c r="HF91" s="83"/>
      <c r="HG91" s="83"/>
      <c r="HH91" s="83"/>
      <c r="HI91" s="83"/>
      <c r="HJ91" s="83"/>
      <c r="HK91" s="83"/>
      <c r="HL91" s="83"/>
      <c r="HM91" s="83"/>
      <c r="HN91" s="83"/>
      <c r="HO91" s="83"/>
      <c r="HP91" s="83"/>
      <c r="HQ91" s="83"/>
      <c r="HR91" s="83"/>
      <c r="HS91" s="83"/>
      <c r="HT91" s="83"/>
      <c r="HU91" s="83"/>
      <c r="HV91" s="83"/>
      <c r="HW91" s="83"/>
      <c r="HX91" s="83"/>
      <c r="HY91" s="83"/>
      <c r="HZ91" s="83"/>
      <c r="IA91" s="83"/>
      <c r="IB91" s="83"/>
      <c r="IC91" s="83"/>
      <c r="ID91" s="83"/>
      <c r="IE91" s="83"/>
      <c r="IF91" s="83"/>
      <c r="IG91" s="83"/>
      <c r="IH91" s="83"/>
      <c r="II91" s="83"/>
      <c r="IJ91" s="83"/>
      <c r="IK91" s="83"/>
      <c r="IL91" s="83"/>
      <c r="IM91" s="83"/>
      <c r="IN91" s="83"/>
      <c r="IO91" s="83"/>
      <c r="IP91" s="83"/>
      <c r="IQ91" s="83"/>
      <c r="IR91" s="83"/>
      <c r="IS91" s="83"/>
      <c r="IT91" s="83"/>
    </row>
    <row r="92" spans="1:254" s="71" customFormat="1" ht="19.5" customHeight="1">
      <c r="A92" s="83"/>
      <c r="B92" s="83"/>
      <c r="C92" s="83"/>
      <c r="D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3"/>
      <c r="FH92" s="83"/>
      <c r="FI92" s="83"/>
      <c r="FJ92" s="83"/>
      <c r="FK92" s="83"/>
      <c r="FL92" s="83"/>
      <c r="FM92" s="83"/>
      <c r="FN92" s="83"/>
      <c r="FO92" s="83"/>
      <c r="FP92" s="83"/>
      <c r="FQ92" s="83"/>
      <c r="FR92" s="83"/>
      <c r="FS92" s="83"/>
      <c r="FT92" s="83"/>
      <c r="FU92" s="83"/>
      <c r="FV92" s="83"/>
      <c r="FW92" s="83"/>
      <c r="FX92" s="83"/>
      <c r="FY92" s="83"/>
      <c r="FZ92" s="83"/>
      <c r="GA92" s="83"/>
      <c r="GB92" s="83"/>
      <c r="GC92" s="83"/>
      <c r="GD92" s="83"/>
      <c r="GE92" s="83"/>
      <c r="GF92" s="83"/>
      <c r="GG92" s="83"/>
      <c r="GH92" s="83"/>
      <c r="GI92" s="83"/>
      <c r="GJ92" s="83"/>
      <c r="GK92" s="83"/>
      <c r="GL92" s="83"/>
      <c r="GM92" s="83"/>
      <c r="GN92" s="83"/>
      <c r="GO92" s="83"/>
      <c r="GP92" s="83"/>
      <c r="GQ92" s="83"/>
      <c r="GR92" s="83"/>
      <c r="GS92" s="83"/>
      <c r="GT92" s="83"/>
      <c r="GU92" s="83"/>
      <c r="GV92" s="83"/>
      <c r="GW92" s="83"/>
      <c r="GX92" s="83"/>
      <c r="GY92" s="83"/>
      <c r="GZ92" s="83"/>
      <c r="HA92" s="83"/>
      <c r="HB92" s="83"/>
      <c r="HC92" s="83"/>
      <c r="HD92" s="83"/>
      <c r="HE92" s="83"/>
      <c r="HF92" s="83"/>
      <c r="HG92" s="83"/>
      <c r="HH92" s="83"/>
      <c r="HI92" s="83"/>
      <c r="HJ92" s="83"/>
      <c r="HK92" s="83"/>
      <c r="HL92" s="83"/>
      <c r="HM92" s="83"/>
      <c r="HN92" s="83"/>
      <c r="HO92" s="83"/>
      <c r="HP92" s="83"/>
      <c r="HQ92" s="83"/>
      <c r="HR92" s="83"/>
      <c r="HS92" s="83"/>
      <c r="HT92" s="83"/>
      <c r="HU92" s="83"/>
      <c r="HV92" s="83"/>
      <c r="HW92" s="83"/>
      <c r="HX92" s="83"/>
      <c r="HY92" s="83"/>
      <c r="HZ92" s="83"/>
      <c r="IA92" s="83"/>
      <c r="IB92" s="83"/>
      <c r="IC92" s="83"/>
      <c r="ID92" s="83"/>
      <c r="IE92" s="83"/>
      <c r="IF92" s="83"/>
      <c r="IG92" s="83"/>
      <c r="IH92" s="83"/>
      <c r="II92" s="83"/>
      <c r="IJ92" s="83"/>
      <c r="IK92" s="83"/>
      <c r="IL92" s="83"/>
      <c r="IM92" s="83"/>
      <c r="IN92" s="83"/>
      <c r="IO92" s="83"/>
      <c r="IP92" s="83"/>
      <c r="IQ92" s="83"/>
      <c r="IR92" s="83"/>
      <c r="IS92" s="83"/>
      <c r="IT92" s="83"/>
    </row>
    <row r="93" spans="1:254" s="71" customFormat="1" ht="19.5" customHeight="1">
      <c r="A93" s="83"/>
      <c r="B93" s="83"/>
      <c r="C93" s="83"/>
      <c r="D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3"/>
      <c r="EM93" s="83"/>
      <c r="EN93" s="83"/>
      <c r="EO93" s="83"/>
      <c r="EP93" s="83"/>
      <c r="EQ93" s="83"/>
      <c r="ER93" s="83"/>
      <c r="ES93" s="83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3"/>
      <c r="FF93" s="83"/>
      <c r="FG93" s="83"/>
      <c r="FH93" s="83"/>
      <c r="FI93" s="83"/>
      <c r="FJ93" s="83"/>
      <c r="FK93" s="83"/>
      <c r="FL93" s="83"/>
      <c r="FM93" s="83"/>
      <c r="FN93" s="83"/>
      <c r="FO93" s="83"/>
      <c r="FP93" s="83"/>
      <c r="FQ93" s="83"/>
      <c r="FR93" s="83"/>
      <c r="FS93" s="83"/>
      <c r="FT93" s="83"/>
      <c r="FU93" s="83"/>
      <c r="FV93" s="83"/>
      <c r="FW93" s="83"/>
      <c r="FX93" s="83"/>
      <c r="FY93" s="83"/>
      <c r="FZ93" s="83"/>
      <c r="GA93" s="83"/>
      <c r="GB93" s="83"/>
      <c r="GC93" s="83"/>
      <c r="GD93" s="83"/>
      <c r="GE93" s="83"/>
      <c r="GF93" s="83"/>
      <c r="GG93" s="83"/>
      <c r="GH93" s="83"/>
      <c r="GI93" s="83"/>
      <c r="GJ93" s="83"/>
      <c r="GK93" s="83"/>
      <c r="GL93" s="83"/>
      <c r="GM93" s="83"/>
      <c r="GN93" s="83"/>
      <c r="GO93" s="83"/>
      <c r="GP93" s="83"/>
      <c r="GQ93" s="83"/>
      <c r="GR93" s="83"/>
      <c r="GS93" s="83"/>
      <c r="GT93" s="83"/>
      <c r="GU93" s="83"/>
      <c r="GV93" s="83"/>
      <c r="GW93" s="83"/>
      <c r="GX93" s="83"/>
      <c r="GY93" s="83"/>
      <c r="GZ93" s="83"/>
      <c r="HA93" s="83"/>
      <c r="HB93" s="83"/>
      <c r="HC93" s="83"/>
      <c r="HD93" s="83"/>
      <c r="HE93" s="83"/>
      <c r="HF93" s="83"/>
      <c r="HG93" s="83"/>
      <c r="HH93" s="83"/>
      <c r="HI93" s="83"/>
      <c r="HJ93" s="83"/>
      <c r="HK93" s="83"/>
      <c r="HL93" s="83"/>
      <c r="HM93" s="83"/>
      <c r="HN93" s="83"/>
      <c r="HO93" s="83"/>
      <c r="HP93" s="83"/>
      <c r="HQ93" s="83"/>
      <c r="HR93" s="83"/>
      <c r="HS93" s="83"/>
      <c r="HT93" s="83"/>
      <c r="HU93" s="83"/>
      <c r="HV93" s="83"/>
      <c r="HW93" s="83"/>
      <c r="HX93" s="83"/>
      <c r="HY93" s="83"/>
      <c r="HZ93" s="83"/>
      <c r="IA93" s="83"/>
      <c r="IB93" s="83"/>
      <c r="IC93" s="83"/>
      <c r="ID93" s="83"/>
      <c r="IE93" s="83"/>
      <c r="IF93" s="83"/>
      <c r="IG93" s="83"/>
      <c r="IH93" s="83"/>
      <c r="II93" s="83"/>
      <c r="IJ93" s="83"/>
      <c r="IK93" s="83"/>
      <c r="IL93" s="83"/>
      <c r="IM93" s="83"/>
      <c r="IN93" s="83"/>
      <c r="IO93" s="83"/>
      <c r="IP93" s="83"/>
      <c r="IQ93" s="83"/>
      <c r="IR93" s="83"/>
      <c r="IS93" s="83"/>
      <c r="IT93" s="83"/>
    </row>
    <row r="94" spans="1:254" s="71" customFormat="1" ht="19.5" customHeight="1">
      <c r="A94" s="83"/>
      <c r="B94" s="83"/>
      <c r="C94" s="83"/>
      <c r="D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3"/>
      <c r="ER94" s="83"/>
      <c r="ES94" s="83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3"/>
      <c r="FF94" s="83"/>
      <c r="FG94" s="83"/>
      <c r="FH94" s="83"/>
      <c r="FI94" s="83"/>
      <c r="FJ94" s="83"/>
      <c r="FK94" s="83"/>
      <c r="FL94" s="83"/>
      <c r="FM94" s="83"/>
      <c r="FN94" s="83"/>
      <c r="FO94" s="83"/>
      <c r="FP94" s="83"/>
      <c r="FQ94" s="83"/>
      <c r="FR94" s="83"/>
      <c r="FS94" s="83"/>
      <c r="FT94" s="83"/>
      <c r="FU94" s="83"/>
      <c r="FV94" s="83"/>
      <c r="FW94" s="83"/>
      <c r="FX94" s="83"/>
      <c r="FY94" s="83"/>
      <c r="FZ94" s="83"/>
      <c r="GA94" s="83"/>
      <c r="GB94" s="83"/>
      <c r="GC94" s="83"/>
      <c r="GD94" s="83"/>
      <c r="GE94" s="83"/>
      <c r="GF94" s="83"/>
      <c r="GG94" s="83"/>
      <c r="GH94" s="83"/>
      <c r="GI94" s="83"/>
      <c r="GJ94" s="83"/>
      <c r="GK94" s="83"/>
      <c r="GL94" s="83"/>
      <c r="GM94" s="83"/>
      <c r="GN94" s="83"/>
      <c r="GO94" s="83"/>
      <c r="GP94" s="83"/>
      <c r="GQ94" s="83"/>
      <c r="GR94" s="83"/>
      <c r="GS94" s="83"/>
      <c r="GT94" s="83"/>
      <c r="GU94" s="83"/>
      <c r="GV94" s="83"/>
      <c r="GW94" s="83"/>
      <c r="GX94" s="83"/>
      <c r="GY94" s="83"/>
      <c r="GZ94" s="83"/>
      <c r="HA94" s="83"/>
      <c r="HB94" s="83"/>
      <c r="HC94" s="83"/>
      <c r="HD94" s="83"/>
      <c r="HE94" s="83"/>
      <c r="HF94" s="83"/>
      <c r="HG94" s="83"/>
      <c r="HH94" s="83"/>
      <c r="HI94" s="83"/>
      <c r="HJ94" s="83"/>
      <c r="HK94" s="83"/>
      <c r="HL94" s="83"/>
      <c r="HM94" s="83"/>
      <c r="HN94" s="83"/>
      <c r="HO94" s="83"/>
      <c r="HP94" s="83"/>
      <c r="HQ94" s="83"/>
      <c r="HR94" s="83"/>
      <c r="HS94" s="83"/>
      <c r="HT94" s="83"/>
      <c r="HU94" s="83"/>
      <c r="HV94" s="83"/>
      <c r="HW94" s="83"/>
      <c r="HX94" s="83"/>
      <c r="HY94" s="83"/>
      <c r="HZ94" s="83"/>
      <c r="IA94" s="83"/>
      <c r="IB94" s="83"/>
      <c r="IC94" s="83"/>
      <c r="ID94" s="83"/>
      <c r="IE94" s="83"/>
      <c r="IF94" s="83"/>
      <c r="IG94" s="83"/>
      <c r="IH94" s="83"/>
      <c r="II94" s="83"/>
      <c r="IJ94" s="83"/>
      <c r="IK94" s="83"/>
      <c r="IL94" s="83"/>
      <c r="IM94" s="83"/>
      <c r="IN94" s="83"/>
      <c r="IO94" s="83"/>
      <c r="IP94" s="83"/>
      <c r="IQ94" s="83"/>
      <c r="IR94" s="83"/>
      <c r="IS94" s="83"/>
      <c r="IT94" s="83"/>
    </row>
    <row r="95" spans="1:254" s="71" customFormat="1" ht="19.5" customHeight="1">
      <c r="A95" s="83"/>
      <c r="B95" s="83"/>
      <c r="C95" s="83"/>
      <c r="D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3"/>
      <c r="ES95" s="83"/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  <c r="FH95" s="83"/>
      <c r="FI95" s="83"/>
      <c r="FJ95" s="83"/>
      <c r="FK95" s="83"/>
      <c r="FL95" s="83"/>
      <c r="FM95" s="83"/>
      <c r="FN95" s="83"/>
      <c r="FO95" s="83"/>
      <c r="FP95" s="83"/>
      <c r="FQ95" s="83"/>
      <c r="FR95" s="83"/>
      <c r="FS95" s="83"/>
      <c r="FT95" s="83"/>
      <c r="FU95" s="83"/>
      <c r="FV95" s="83"/>
      <c r="FW95" s="83"/>
      <c r="FX95" s="83"/>
      <c r="FY95" s="83"/>
      <c r="FZ95" s="83"/>
      <c r="GA95" s="83"/>
      <c r="GB95" s="83"/>
      <c r="GC95" s="83"/>
      <c r="GD95" s="83"/>
      <c r="GE95" s="83"/>
      <c r="GF95" s="83"/>
      <c r="GG95" s="83"/>
      <c r="GH95" s="83"/>
      <c r="GI95" s="83"/>
      <c r="GJ95" s="83"/>
      <c r="GK95" s="83"/>
      <c r="GL95" s="83"/>
      <c r="GM95" s="83"/>
      <c r="GN95" s="83"/>
      <c r="GO95" s="83"/>
      <c r="GP95" s="83"/>
      <c r="GQ95" s="83"/>
      <c r="GR95" s="83"/>
      <c r="GS95" s="83"/>
      <c r="GT95" s="83"/>
      <c r="GU95" s="83"/>
      <c r="GV95" s="83"/>
      <c r="GW95" s="83"/>
      <c r="GX95" s="83"/>
      <c r="GY95" s="83"/>
      <c r="GZ95" s="83"/>
      <c r="HA95" s="83"/>
      <c r="HB95" s="83"/>
      <c r="HC95" s="83"/>
      <c r="HD95" s="83"/>
      <c r="HE95" s="83"/>
      <c r="HF95" s="83"/>
      <c r="HG95" s="83"/>
      <c r="HH95" s="83"/>
      <c r="HI95" s="83"/>
      <c r="HJ95" s="83"/>
      <c r="HK95" s="83"/>
      <c r="HL95" s="83"/>
      <c r="HM95" s="83"/>
      <c r="HN95" s="83"/>
      <c r="HO95" s="83"/>
      <c r="HP95" s="83"/>
      <c r="HQ95" s="83"/>
      <c r="HR95" s="83"/>
      <c r="HS95" s="83"/>
      <c r="HT95" s="83"/>
      <c r="HU95" s="83"/>
      <c r="HV95" s="83"/>
      <c r="HW95" s="83"/>
      <c r="HX95" s="83"/>
      <c r="HY95" s="83"/>
      <c r="HZ95" s="83"/>
      <c r="IA95" s="83"/>
      <c r="IB95" s="83"/>
      <c r="IC95" s="83"/>
      <c r="ID95" s="83"/>
      <c r="IE95" s="83"/>
      <c r="IF95" s="83"/>
      <c r="IG95" s="83"/>
      <c r="IH95" s="83"/>
      <c r="II95" s="83"/>
      <c r="IJ95" s="83"/>
      <c r="IK95" s="83"/>
      <c r="IL95" s="83"/>
      <c r="IM95" s="83"/>
      <c r="IN95" s="83"/>
      <c r="IO95" s="83"/>
      <c r="IP95" s="83"/>
      <c r="IQ95" s="83"/>
      <c r="IR95" s="83"/>
      <c r="IS95" s="83"/>
      <c r="IT95" s="8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71" customWidth="1"/>
    <col min="2" max="2" width="30.28125" style="71" customWidth="1"/>
    <col min="3" max="3" width="16.00390625" style="71" customWidth="1"/>
    <col min="4" max="4" width="12.421875" style="71" customWidth="1"/>
    <col min="5" max="5" width="15.57421875" style="71" customWidth="1"/>
    <col min="6" max="6" width="17.28125" style="71" customWidth="1"/>
    <col min="7" max="7" width="13.28125" style="71" customWidth="1"/>
    <col min="8" max="8" width="12.421875" style="71" customWidth="1"/>
    <col min="9" max="9" width="12.00390625" style="71" customWidth="1"/>
    <col min="10" max="10" width="15.28125" style="71" customWidth="1"/>
    <col min="11" max="11" width="14.7109375" style="71" customWidth="1"/>
    <col min="12" max="12" width="11.140625" style="71" customWidth="1"/>
    <col min="13" max="14" width="9.140625" style="71" customWidth="1"/>
    <col min="15" max="15" width="11.7109375" style="71" customWidth="1"/>
    <col min="16" max="17" width="9.140625" style="71" customWidth="1"/>
  </cols>
  <sheetData>
    <row r="1" s="71" customFormat="1" ht="21" customHeight="1"/>
    <row r="2" spans="1:15" s="71" customFormat="1" ht="29.25" customHeight="1">
      <c r="A2" s="115" t="s">
        <v>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s="71" customFormat="1" ht="27.75" customHeight="1">
      <c r="A3" s="88" t="s">
        <v>10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77" t="s">
        <v>11</v>
      </c>
    </row>
    <row r="4" spans="1:15" s="71" customFormat="1" ht="17.25" customHeight="1">
      <c r="A4" s="78" t="s">
        <v>35</v>
      </c>
      <c r="B4" s="78" t="s">
        <v>36</v>
      </c>
      <c r="C4" s="116" t="s">
        <v>37</v>
      </c>
      <c r="D4" s="117" t="s">
        <v>38</v>
      </c>
      <c r="E4" s="78" t="s">
        <v>39</v>
      </c>
      <c r="F4" s="78"/>
      <c r="G4" s="78"/>
      <c r="H4" s="78"/>
      <c r="I4" s="78"/>
      <c r="J4" s="111" t="s">
        <v>40</v>
      </c>
      <c r="K4" s="111" t="s">
        <v>41</v>
      </c>
      <c r="L4" s="111" t="s">
        <v>42</v>
      </c>
      <c r="M4" s="111" t="s">
        <v>43</v>
      </c>
      <c r="N4" s="111" t="s">
        <v>44</v>
      </c>
      <c r="O4" s="117" t="s">
        <v>45</v>
      </c>
    </row>
    <row r="5" spans="1:15" s="71" customFormat="1" ht="58.5" customHeight="1">
      <c r="A5" s="78"/>
      <c r="B5" s="78"/>
      <c r="C5" s="118"/>
      <c r="D5" s="117"/>
      <c r="E5" s="117" t="s">
        <v>46</v>
      </c>
      <c r="F5" s="117" t="s">
        <v>47</v>
      </c>
      <c r="G5" s="117" t="s">
        <v>48</v>
      </c>
      <c r="H5" s="117" t="s">
        <v>49</v>
      </c>
      <c r="I5" s="117" t="s">
        <v>50</v>
      </c>
      <c r="J5" s="111"/>
      <c r="K5" s="111"/>
      <c r="L5" s="111"/>
      <c r="M5" s="111"/>
      <c r="N5" s="111"/>
      <c r="O5" s="117"/>
    </row>
    <row r="6" spans="1:15" s="71" customFormat="1" ht="21" customHeight="1">
      <c r="A6" s="82" t="s">
        <v>51</v>
      </c>
      <c r="B6" s="82" t="s">
        <v>51</v>
      </c>
      <c r="C6" s="82">
        <v>1</v>
      </c>
      <c r="D6" s="82">
        <f aca="true" t="shared" si="0" ref="D6:O6">C6+1</f>
        <v>2</v>
      </c>
      <c r="E6" s="82">
        <f t="shared" si="0"/>
        <v>3</v>
      </c>
      <c r="F6" s="82">
        <f t="shared" si="0"/>
        <v>4</v>
      </c>
      <c r="G6" s="82">
        <f t="shared" si="0"/>
        <v>5</v>
      </c>
      <c r="H6" s="82">
        <f t="shared" si="0"/>
        <v>6</v>
      </c>
      <c r="I6" s="82">
        <f t="shared" si="0"/>
        <v>7</v>
      </c>
      <c r="J6" s="82">
        <f t="shared" si="0"/>
        <v>8</v>
      </c>
      <c r="K6" s="82">
        <f t="shared" si="0"/>
        <v>9</v>
      </c>
      <c r="L6" s="82">
        <f t="shared" si="0"/>
        <v>10</v>
      </c>
      <c r="M6" s="82">
        <f t="shared" si="0"/>
        <v>11</v>
      </c>
      <c r="N6" s="82">
        <f t="shared" si="0"/>
        <v>12</v>
      </c>
      <c r="O6" s="82">
        <f t="shared" si="0"/>
        <v>13</v>
      </c>
    </row>
    <row r="7" spans="1:15" s="71" customFormat="1" ht="37.5" customHeight="1">
      <c r="A7" s="84" t="s">
        <v>52</v>
      </c>
      <c r="B7" s="84" t="s">
        <v>37</v>
      </c>
      <c r="C7" s="86">
        <v>20653665.08</v>
      </c>
      <c r="D7" s="86"/>
      <c r="E7" s="86">
        <v>20653665.08</v>
      </c>
      <c r="F7" s="86">
        <v>20653665.08</v>
      </c>
      <c r="G7" s="86"/>
      <c r="H7" s="86"/>
      <c r="I7" s="86"/>
      <c r="J7" s="86"/>
      <c r="K7" s="86"/>
      <c r="L7" s="85"/>
      <c r="M7" s="114"/>
      <c r="N7" s="119"/>
      <c r="O7" s="85"/>
    </row>
    <row r="8" spans="1:15" s="71" customFormat="1" ht="37.5" customHeight="1">
      <c r="A8" s="84" t="s">
        <v>53</v>
      </c>
      <c r="B8" s="84" t="s">
        <v>54</v>
      </c>
      <c r="C8" s="86">
        <v>20623564.4</v>
      </c>
      <c r="D8" s="86"/>
      <c r="E8" s="86">
        <v>20623564.4</v>
      </c>
      <c r="F8" s="86">
        <v>20623564.4</v>
      </c>
      <c r="G8" s="86"/>
      <c r="H8" s="86"/>
      <c r="I8" s="86"/>
      <c r="J8" s="86"/>
      <c r="K8" s="86"/>
      <c r="L8" s="85"/>
      <c r="M8" s="114"/>
      <c r="N8" s="119"/>
      <c r="O8" s="85"/>
    </row>
    <row r="9" spans="1:15" s="71" customFormat="1" ht="37.5" customHeight="1">
      <c r="A9" s="84" t="s">
        <v>55</v>
      </c>
      <c r="B9" s="84" t="s">
        <v>56</v>
      </c>
      <c r="C9" s="86">
        <v>20623564.4</v>
      </c>
      <c r="D9" s="86"/>
      <c r="E9" s="86">
        <v>20623564.4</v>
      </c>
      <c r="F9" s="86">
        <v>20623564.4</v>
      </c>
      <c r="G9" s="86"/>
      <c r="H9" s="86"/>
      <c r="I9" s="86"/>
      <c r="J9" s="86"/>
      <c r="K9" s="86"/>
      <c r="L9" s="85"/>
      <c r="M9" s="114"/>
      <c r="N9" s="119"/>
      <c r="O9" s="85"/>
    </row>
    <row r="10" spans="1:15" s="71" customFormat="1" ht="37.5" customHeight="1">
      <c r="A10" s="84" t="s">
        <v>57</v>
      </c>
      <c r="B10" s="84" t="s">
        <v>58</v>
      </c>
      <c r="C10" s="86">
        <v>20623564.4</v>
      </c>
      <c r="D10" s="86"/>
      <c r="E10" s="86">
        <v>20623564.4</v>
      </c>
      <c r="F10" s="86">
        <v>20623564.4</v>
      </c>
      <c r="G10" s="86"/>
      <c r="H10" s="86"/>
      <c r="I10" s="86"/>
      <c r="J10" s="86"/>
      <c r="K10" s="86"/>
      <c r="L10" s="85"/>
      <c r="M10" s="114"/>
      <c r="N10" s="119"/>
      <c r="O10" s="85"/>
    </row>
    <row r="11" spans="1:15" s="71" customFormat="1" ht="25.5" customHeight="1">
      <c r="A11" s="84" t="s">
        <v>59</v>
      </c>
      <c r="B11" s="84" t="s">
        <v>60</v>
      </c>
      <c r="C11" s="86">
        <v>30100.68</v>
      </c>
      <c r="D11" s="86"/>
      <c r="E11" s="86">
        <v>30100.68</v>
      </c>
      <c r="F11" s="86">
        <v>30100.68</v>
      </c>
      <c r="G11" s="86"/>
      <c r="H11" s="86"/>
      <c r="I11" s="86"/>
      <c r="J11" s="86"/>
      <c r="K11" s="86"/>
      <c r="L11" s="85"/>
      <c r="M11" s="114"/>
      <c r="N11" s="119"/>
      <c r="O11" s="85"/>
    </row>
    <row r="12" spans="1:15" s="71" customFormat="1" ht="25.5" customHeight="1">
      <c r="A12" s="84" t="s">
        <v>61</v>
      </c>
      <c r="B12" s="84" t="s">
        <v>62</v>
      </c>
      <c r="C12" s="86">
        <v>30100.68</v>
      </c>
      <c r="D12" s="86"/>
      <c r="E12" s="86">
        <v>30100.68</v>
      </c>
      <c r="F12" s="86">
        <v>30100.68</v>
      </c>
      <c r="G12" s="86"/>
      <c r="H12" s="86"/>
      <c r="I12" s="86"/>
      <c r="J12" s="86"/>
      <c r="K12" s="86"/>
      <c r="L12" s="85"/>
      <c r="M12" s="114"/>
      <c r="N12" s="119"/>
      <c r="O12" s="85"/>
    </row>
    <row r="13" spans="1:15" s="71" customFormat="1" ht="25.5" customHeight="1">
      <c r="A13" s="84" t="s">
        <v>63</v>
      </c>
      <c r="B13" s="84" t="s">
        <v>64</v>
      </c>
      <c r="C13" s="86">
        <v>30100.68</v>
      </c>
      <c r="D13" s="86"/>
      <c r="E13" s="86">
        <v>30100.68</v>
      </c>
      <c r="F13" s="86">
        <v>30100.68</v>
      </c>
      <c r="G13" s="86"/>
      <c r="H13" s="86"/>
      <c r="I13" s="86"/>
      <c r="J13" s="86"/>
      <c r="K13" s="86"/>
      <c r="L13" s="85"/>
      <c r="M13" s="114"/>
      <c r="N13" s="119"/>
      <c r="O13" s="85"/>
    </row>
    <row r="14" spans="1:16" s="71" customFormat="1" ht="21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5" s="71" customFormat="1" ht="21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</row>
    <row r="16" spans="2:15" s="71" customFormat="1" ht="21" customHeight="1"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2:15" s="71" customFormat="1" ht="21" customHeight="1">
      <c r="B17" s="83"/>
      <c r="F17" s="83"/>
      <c r="G17" s="83"/>
      <c r="H17" s="83"/>
      <c r="I17" s="83"/>
      <c r="J17" s="83"/>
      <c r="K17" s="83"/>
      <c r="L17" s="83"/>
      <c r="M17" s="83"/>
      <c r="N17" s="83"/>
      <c r="O17" s="83"/>
    </row>
    <row r="18" spans="2:15" s="71" customFormat="1" ht="21" customHeight="1">
      <c r="B18" s="83"/>
      <c r="C18" s="83"/>
      <c r="D18" s="83"/>
      <c r="I18" s="83"/>
      <c r="K18" s="83"/>
      <c r="L18" s="83"/>
      <c r="N18" s="83"/>
      <c r="O18" s="83"/>
    </row>
    <row r="19" spans="10:13" s="71" customFormat="1" ht="21" customHeight="1">
      <c r="J19" s="83"/>
      <c r="K19" s="83"/>
      <c r="L19" s="83"/>
      <c r="M19" s="83"/>
    </row>
    <row r="20" s="71" customFormat="1" ht="21" customHeight="1"/>
    <row r="21" s="71" customFormat="1" ht="21" customHeight="1"/>
    <row r="22" s="71" customFormat="1" ht="21" customHeight="1"/>
    <row r="23" s="71" customFormat="1" ht="21" customHeight="1"/>
    <row r="24" s="71" customFormat="1" ht="21" customHeight="1"/>
    <row r="25" s="7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71" customWidth="1"/>
    <col min="2" max="2" width="46.421875" style="71" customWidth="1"/>
    <col min="3" max="4" width="16.8515625" style="71" customWidth="1"/>
    <col min="5" max="5" width="16.140625" style="71" customWidth="1"/>
    <col min="6" max="6" width="16.421875" style="71" customWidth="1"/>
    <col min="7" max="8" width="18.57421875" style="71" customWidth="1"/>
    <col min="9" max="9" width="9.140625" style="71" customWidth="1"/>
    <col min="10" max="10" width="13.57421875" style="71" customWidth="1"/>
    <col min="11" max="11" width="9.140625" style="71" customWidth="1"/>
  </cols>
  <sheetData>
    <row r="1" spans="1:10" s="71" customFormat="1" ht="21" customHeight="1">
      <c r="A1" s="72"/>
      <c r="B1" s="72"/>
      <c r="C1" s="72"/>
      <c r="D1" s="72"/>
      <c r="E1" s="72"/>
      <c r="F1" s="72"/>
      <c r="G1" s="72"/>
      <c r="H1" s="96"/>
      <c r="I1" s="72"/>
      <c r="J1" s="72"/>
    </row>
    <row r="2" spans="1:10" s="71" customFormat="1" ht="29.25" customHeight="1">
      <c r="A2" s="73" t="s">
        <v>65</v>
      </c>
      <c r="B2" s="73"/>
      <c r="C2" s="73"/>
      <c r="D2" s="73"/>
      <c r="E2" s="73"/>
      <c r="F2" s="73"/>
      <c r="G2" s="73"/>
      <c r="H2" s="73"/>
      <c r="I2" s="74"/>
      <c r="J2" s="74"/>
    </row>
    <row r="3" spans="1:10" s="71" customFormat="1" ht="21" customHeight="1">
      <c r="A3" s="75" t="s">
        <v>10</v>
      </c>
      <c r="B3" s="76"/>
      <c r="C3" s="76"/>
      <c r="D3" s="76"/>
      <c r="E3" s="76"/>
      <c r="F3" s="76"/>
      <c r="G3" s="76"/>
      <c r="H3" s="77" t="s">
        <v>11</v>
      </c>
      <c r="I3" s="72"/>
      <c r="J3" s="72"/>
    </row>
    <row r="4" spans="1:10" s="71" customFormat="1" ht="21" customHeight="1">
      <c r="A4" s="78" t="s">
        <v>66</v>
      </c>
      <c r="B4" s="78"/>
      <c r="C4" s="111" t="s">
        <v>37</v>
      </c>
      <c r="D4" s="79" t="s">
        <v>67</v>
      </c>
      <c r="E4" s="78" t="s">
        <v>68</v>
      </c>
      <c r="F4" s="112" t="s">
        <v>69</v>
      </c>
      <c r="G4" s="78" t="s">
        <v>70</v>
      </c>
      <c r="H4" s="113" t="s">
        <v>71</v>
      </c>
      <c r="I4" s="72"/>
      <c r="J4" s="72"/>
    </row>
    <row r="5" spans="1:10" s="71" customFormat="1" ht="21" customHeight="1">
      <c r="A5" s="78" t="s">
        <v>72</v>
      </c>
      <c r="B5" s="78" t="s">
        <v>73</v>
      </c>
      <c r="C5" s="111"/>
      <c r="D5" s="79"/>
      <c r="E5" s="78"/>
      <c r="F5" s="112"/>
      <c r="G5" s="78"/>
      <c r="H5" s="113"/>
      <c r="I5" s="72"/>
      <c r="J5" s="72"/>
    </row>
    <row r="6" spans="1:10" s="71" customFormat="1" ht="21" customHeight="1">
      <c r="A6" s="81" t="s">
        <v>51</v>
      </c>
      <c r="B6" s="81" t="s">
        <v>51</v>
      </c>
      <c r="C6" s="81">
        <v>1</v>
      </c>
      <c r="D6" s="82">
        <f>C6+1</f>
        <v>2</v>
      </c>
      <c r="E6" s="82">
        <f>D6+1</f>
        <v>3</v>
      </c>
      <c r="F6" s="82">
        <f>E6+1</f>
        <v>4</v>
      </c>
      <c r="G6" s="82">
        <f>F6+1</f>
        <v>5</v>
      </c>
      <c r="H6" s="82">
        <f>G6+1</f>
        <v>6</v>
      </c>
      <c r="I6" s="72"/>
      <c r="J6" s="72"/>
    </row>
    <row r="7" spans="1:10" s="71" customFormat="1" ht="18.75" customHeight="1">
      <c r="A7" s="84" t="s">
        <v>52</v>
      </c>
      <c r="B7" s="84" t="s">
        <v>37</v>
      </c>
      <c r="C7" s="86">
        <v>20653665.08</v>
      </c>
      <c r="D7" s="86">
        <v>20653665.08</v>
      </c>
      <c r="E7" s="86"/>
      <c r="F7" s="86"/>
      <c r="G7" s="85"/>
      <c r="H7" s="114"/>
      <c r="I7" s="72"/>
      <c r="J7" s="72"/>
    </row>
    <row r="8" spans="1:8" s="71" customFormat="1" ht="18.75" customHeight="1">
      <c r="A8" s="84" t="s">
        <v>53</v>
      </c>
      <c r="B8" s="84" t="s">
        <v>54</v>
      </c>
      <c r="C8" s="86">
        <v>20623564.4</v>
      </c>
      <c r="D8" s="86">
        <v>20623564.4</v>
      </c>
      <c r="E8" s="86"/>
      <c r="F8" s="86"/>
      <c r="G8" s="85"/>
      <c r="H8" s="114"/>
    </row>
    <row r="9" spans="1:8" s="71" customFormat="1" ht="18.75" customHeight="1">
      <c r="A9" s="84" t="s">
        <v>55</v>
      </c>
      <c r="B9" s="84" t="s">
        <v>56</v>
      </c>
      <c r="C9" s="86">
        <v>20623564.4</v>
      </c>
      <c r="D9" s="86">
        <v>20623564.4</v>
      </c>
      <c r="E9" s="86"/>
      <c r="F9" s="86"/>
      <c r="G9" s="85"/>
      <c r="H9" s="114"/>
    </row>
    <row r="10" spans="1:8" s="71" customFormat="1" ht="18.75" customHeight="1">
      <c r="A10" s="84" t="s">
        <v>57</v>
      </c>
      <c r="B10" s="84" t="s">
        <v>58</v>
      </c>
      <c r="C10" s="86">
        <v>20623564.4</v>
      </c>
      <c r="D10" s="86">
        <v>20623564.4</v>
      </c>
      <c r="E10" s="86"/>
      <c r="F10" s="86"/>
      <c r="G10" s="85"/>
      <c r="H10" s="114"/>
    </row>
    <row r="11" spans="1:8" s="71" customFormat="1" ht="18.75" customHeight="1">
      <c r="A11" s="84" t="s">
        <v>59</v>
      </c>
      <c r="B11" s="84" t="s">
        <v>60</v>
      </c>
      <c r="C11" s="86">
        <v>30100.68</v>
      </c>
      <c r="D11" s="86">
        <v>30100.68</v>
      </c>
      <c r="E11" s="86"/>
      <c r="F11" s="86"/>
      <c r="G11" s="85"/>
      <c r="H11" s="114"/>
    </row>
    <row r="12" spans="1:8" s="71" customFormat="1" ht="18.75" customHeight="1">
      <c r="A12" s="84" t="s">
        <v>61</v>
      </c>
      <c r="B12" s="84" t="s">
        <v>62</v>
      </c>
      <c r="C12" s="86">
        <v>30100.68</v>
      </c>
      <c r="D12" s="86">
        <v>30100.68</v>
      </c>
      <c r="E12" s="86"/>
      <c r="F12" s="86"/>
      <c r="G12" s="85"/>
      <c r="H12" s="114"/>
    </row>
    <row r="13" spans="1:8" s="71" customFormat="1" ht="18.75" customHeight="1">
      <c r="A13" s="84" t="s">
        <v>63</v>
      </c>
      <c r="B13" s="84" t="s">
        <v>64</v>
      </c>
      <c r="C13" s="86">
        <v>30100.68</v>
      </c>
      <c r="D13" s="86">
        <v>30100.68</v>
      </c>
      <c r="E13" s="86"/>
      <c r="F13" s="86"/>
      <c r="G13" s="85"/>
      <c r="H13" s="114"/>
    </row>
    <row r="14" spans="1:10" s="71" customFormat="1" ht="21" customHeight="1">
      <c r="A14" s="72"/>
      <c r="B14" s="72"/>
      <c r="D14" s="72"/>
      <c r="E14" s="72"/>
      <c r="F14" s="72"/>
      <c r="G14" s="72"/>
      <c r="H14" s="72"/>
      <c r="I14" s="72"/>
      <c r="J14" s="72"/>
    </row>
    <row r="15" spans="1:10" s="71" customFormat="1" ht="21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</row>
    <row r="16" spans="1:10" s="71" customFormat="1" ht="21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</row>
    <row r="17" spans="1:10" s="71" customFormat="1" ht="21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</row>
    <row r="18" spans="1:10" s="71" customFormat="1" ht="21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</row>
    <row r="19" spans="1:10" s="71" customFormat="1" ht="21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</row>
    <row r="20" spans="1:10" s="71" customFormat="1" ht="21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</row>
    <row r="21" spans="1:10" s="71" customFormat="1" ht="21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</row>
    <row r="22" spans="1:10" s="71" customFormat="1" ht="21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</row>
    <row r="23" s="71" customFormat="1" ht="21" customHeight="1"/>
    <row r="24" spans="1:10" s="71" customFormat="1" ht="21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71" customWidth="1"/>
    <col min="2" max="2" width="22.8515625" style="71" customWidth="1"/>
    <col min="3" max="3" width="36.00390625" style="71" customWidth="1"/>
    <col min="4" max="4" width="23.00390625" style="71" customWidth="1"/>
    <col min="5" max="5" width="21.57421875" style="71" customWidth="1"/>
    <col min="6" max="6" width="23.57421875" style="71" customWidth="1"/>
    <col min="7" max="34" width="9.140625" style="71" customWidth="1"/>
  </cols>
  <sheetData>
    <row r="1" spans="1:7" s="71" customFormat="1" ht="19.5" customHeight="1">
      <c r="A1" s="72"/>
      <c r="B1" s="72"/>
      <c r="C1" s="72"/>
      <c r="D1" s="72"/>
      <c r="E1" s="72"/>
      <c r="F1" s="96"/>
      <c r="G1" s="72"/>
    </row>
    <row r="2" spans="1:7" s="71" customFormat="1" ht="29.25" customHeight="1">
      <c r="A2" s="97" t="s">
        <v>74</v>
      </c>
      <c r="B2" s="97"/>
      <c r="C2" s="97"/>
      <c r="D2" s="97"/>
      <c r="E2" s="97"/>
      <c r="F2" s="97"/>
      <c r="G2" s="72"/>
    </row>
    <row r="3" spans="1:7" s="71" customFormat="1" ht="17.25" customHeight="1">
      <c r="A3" s="75" t="s">
        <v>10</v>
      </c>
      <c r="B3" s="76"/>
      <c r="C3" s="76"/>
      <c r="D3" s="76"/>
      <c r="E3" s="76"/>
      <c r="F3" s="77" t="s">
        <v>11</v>
      </c>
      <c r="G3" s="72"/>
    </row>
    <row r="4" spans="1:7" s="71" customFormat="1" ht="17.25" customHeight="1">
      <c r="A4" s="78" t="s">
        <v>12</v>
      </c>
      <c r="B4" s="79"/>
      <c r="C4" s="78" t="s">
        <v>75</v>
      </c>
      <c r="D4" s="78"/>
      <c r="E4" s="78"/>
      <c r="F4" s="78"/>
      <c r="G4" s="72"/>
    </row>
    <row r="5" spans="1:7" s="71" customFormat="1" ht="17.25" customHeight="1">
      <c r="A5" s="78" t="s">
        <v>14</v>
      </c>
      <c r="B5" s="81" t="s">
        <v>15</v>
      </c>
      <c r="C5" s="80" t="s">
        <v>16</v>
      </c>
      <c r="D5" s="98" t="s">
        <v>37</v>
      </c>
      <c r="E5" s="80" t="s">
        <v>76</v>
      </c>
      <c r="F5" s="98" t="s">
        <v>77</v>
      </c>
      <c r="G5" s="72"/>
    </row>
    <row r="6" spans="1:7" s="71" customFormat="1" ht="17.25" customHeight="1">
      <c r="A6" s="99" t="s">
        <v>78</v>
      </c>
      <c r="B6" s="100">
        <v>20653665.08</v>
      </c>
      <c r="C6" s="101" t="s">
        <v>79</v>
      </c>
      <c r="D6" s="102" t="e">
        <f>#REF!</f>
        <v>#REF!</v>
      </c>
      <c r="E6" s="102" t="e">
        <f>#REF!</f>
        <v>#REF!</v>
      </c>
      <c r="F6" s="102" t="e">
        <f>#REF!</f>
        <v>#REF!</v>
      </c>
      <c r="G6" s="72"/>
    </row>
    <row r="7" spans="1:7" s="71" customFormat="1" ht="17.25" customHeight="1">
      <c r="A7" s="99" t="s">
        <v>80</v>
      </c>
      <c r="B7" s="100">
        <v>20653665.08</v>
      </c>
      <c r="C7" s="103" t="e">
        <f>#REF!</f>
        <v>#REF!</v>
      </c>
      <c r="D7" s="104" t="e">
        <f>#REF!</f>
        <v>#REF!</v>
      </c>
      <c r="E7" s="104" t="e">
        <f>#REF!</f>
        <v>#REF!</v>
      </c>
      <c r="F7" s="104" t="e">
        <f>#REF!</f>
        <v>#REF!</v>
      </c>
      <c r="G7" s="72"/>
    </row>
    <row r="8" spans="1:7" s="71" customFormat="1" ht="17.25" customHeight="1">
      <c r="A8" s="99" t="s">
        <v>81</v>
      </c>
      <c r="B8" s="100"/>
      <c r="C8" s="103" t="e">
        <f>#REF!</f>
        <v>#REF!</v>
      </c>
      <c r="D8" s="104" t="e">
        <f>#REF!</f>
        <v>#REF!</v>
      </c>
      <c r="E8" s="104" t="e">
        <f>#REF!</f>
        <v>#REF!</v>
      </c>
      <c r="F8" s="104" t="e">
        <f>#REF!</f>
        <v>#REF!</v>
      </c>
      <c r="G8" s="72"/>
    </row>
    <row r="9" spans="1:7" s="71" customFormat="1" ht="17.25" customHeight="1">
      <c r="A9" s="99" t="s">
        <v>82</v>
      </c>
      <c r="B9" s="100"/>
      <c r="C9" s="103" t="e">
        <f>#REF!</f>
        <v>#REF!</v>
      </c>
      <c r="D9" s="104" t="e">
        <f>#REF!</f>
        <v>#REF!</v>
      </c>
      <c r="E9" s="104" t="e">
        <f>#REF!</f>
        <v>#REF!</v>
      </c>
      <c r="F9" s="104" t="e">
        <f>#REF!</f>
        <v>#REF!</v>
      </c>
      <c r="G9" s="72"/>
    </row>
    <row r="10" spans="1:7" s="71" customFormat="1" ht="17.25" customHeight="1">
      <c r="A10" s="99" t="s">
        <v>83</v>
      </c>
      <c r="B10" s="85"/>
      <c r="C10" s="103" t="e">
        <f>#REF!</f>
        <v>#REF!</v>
      </c>
      <c r="D10" s="104" t="e">
        <f>#REF!</f>
        <v>#REF!</v>
      </c>
      <c r="E10" s="104" t="e">
        <f>#REF!</f>
        <v>#REF!</v>
      </c>
      <c r="F10" s="104" t="e">
        <f>#REF!</f>
        <v>#REF!</v>
      </c>
      <c r="G10" s="72"/>
    </row>
    <row r="11" spans="1:7" s="71" customFormat="1" ht="17.25" customHeight="1">
      <c r="A11" s="105"/>
      <c r="B11" s="106"/>
      <c r="C11" s="107" t="e">
        <f>#REF!</f>
        <v>#REF!</v>
      </c>
      <c r="D11" s="104" t="e">
        <f>#REF!</f>
        <v>#REF!</v>
      </c>
      <c r="E11" s="104" t="e">
        <f>#REF!</f>
        <v>#REF!</v>
      </c>
      <c r="F11" s="104" t="e">
        <f>#REF!</f>
        <v>#REF!</v>
      </c>
      <c r="G11" s="72"/>
    </row>
    <row r="12" spans="1:7" s="71" customFormat="1" ht="17.25" customHeight="1">
      <c r="A12" s="105"/>
      <c r="B12" s="85"/>
      <c r="C12" s="107" t="e">
        <f>#REF!</f>
        <v>#REF!</v>
      </c>
      <c r="D12" s="104" t="e">
        <f>#REF!</f>
        <v>#REF!</v>
      </c>
      <c r="E12" s="104" t="e">
        <f>#REF!</f>
        <v>#REF!</v>
      </c>
      <c r="F12" s="104" t="e">
        <f>#REF!</f>
        <v>#REF!</v>
      </c>
      <c r="G12" s="72"/>
    </row>
    <row r="13" spans="1:7" s="71" customFormat="1" ht="17.25" customHeight="1">
      <c r="A13" s="105"/>
      <c r="B13" s="85"/>
      <c r="C13" s="107" t="e">
        <f>#REF!</f>
        <v>#REF!</v>
      </c>
      <c r="D13" s="104" t="e">
        <f>#REF!</f>
        <v>#REF!</v>
      </c>
      <c r="E13" s="104" t="e">
        <f>#REF!</f>
        <v>#REF!</v>
      </c>
      <c r="F13" s="104" t="e">
        <f>#REF!</f>
        <v>#REF!</v>
      </c>
      <c r="G13" s="72"/>
    </row>
    <row r="14" spans="1:7" s="71" customFormat="1" ht="17.25" customHeight="1">
      <c r="A14" s="105"/>
      <c r="B14" s="85"/>
      <c r="C14" s="107" t="e">
        <f>#REF!</f>
        <v>#REF!</v>
      </c>
      <c r="D14" s="104" t="e">
        <f>#REF!</f>
        <v>#REF!</v>
      </c>
      <c r="E14" s="104" t="e">
        <f>#REF!</f>
        <v>#REF!</v>
      </c>
      <c r="F14" s="104" t="e">
        <f>#REF!</f>
        <v>#REF!</v>
      </c>
      <c r="G14" s="72"/>
    </row>
    <row r="15" spans="1:7" s="71" customFormat="1" ht="17.25" customHeight="1">
      <c r="A15" s="105"/>
      <c r="B15" s="85"/>
      <c r="C15" s="107" t="e">
        <f>#REF!</f>
        <v>#REF!</v>
      </c>
      <c r="D15" s="104" t="e">
        <f>#REF!</f>
        <v>#REF!</v>
      </c>
      <c r="E15" s="104" t="e">
        <f>#REF!</f>
        <v>#REF!</v>
      </c>
      <c r="F15" s="104" t="e">
        <f>#REF!</f>
        <v>#REF!</v>
      </c>
      <c r="G15" s="72"/>
    </row>
    <row r="16" spans="1:7" s="71" customFormat="1" ht="17.25" customHeight="1">
      <c r="A16" s="105"/>
      <c r="B16" s="85"/>
      <c r="C16" s="107" t="e">
        <f>#REF!</f>
        <v>#REF!</v>
      </c>
      <c r="D16" s="104" t="e">
        <f>#REF!</f>
        <v>#REF!</v>
      </c>
      <c r="E16" s="104" t="e">
        <f>#REF!</f>
        <v>#REF!</v>
      </c>
      <c r="F16" s="104" t="e">
        <f>#REF!</f>
        <v>#REF!</v>
      </c>
      <c r="G16" s="72"/>
    </row>
    <row r="17" spans="1:7" s="71" customFormat="1" ht="17.25" customHeight="1">
      <c r="A17" s="105"/>
      <c r="B17" s="85"/>
      <c r="C17" s="107" t="e">
        <f>#REF!</f>
        <v>#REF!</v>
      </c>
      <c r="D17" s="104" t="e">
        <f>#REF!</f>
        <v>#REF!</v>
      </c>
      <c r="E17" s="104" t="e">
        <f>#REF!</f>
        <v>#REF!</v>
      </c>
      <c r="F17" s="104" t="e">
        <f>#REF!</f>
        <v>#REF!</v>
      </c>
      <c r="G17" s="72"/>
    </row>
    <row r="18" spans="1:7" s="71" customFormat="1" ht="17.25" customHeight="1">
      <c r="A18" s="105"/>
      <c r="B18" s="85"/>
      <c r="C18" s="107" t="e">
        <f>#REF!</f>
        <v>#REF!</v>
      </c>
      <c r="D18" s="104" t="e">
        <f>#REF!</f>
        <v>#REF!</v>
      </c>
      <c r="E18" s="104" t="e">
        <f>#REF!</f>
        <v>#REF!</v>
      </c>
      <c r="F18" s="104" t="e">
        <f>#REF!</f>
        <v>#REF!</v>
      </c>
      <c r="G18" s="72"/>
    </row>
    <row r="19" spans="1:7" s="71" customFormat="1" ht="17.25" customHeight="1">
      <c r="A19" s="108"/>
      <c r="B19" s="85"/>
      <c r="C19" s="107" t="e">
        <f>#REF!</f>
        <v>#REF!</v>
      </c>
      <c r="D19" s="104" t="e">
        <f>#REF!</f>
        <v>#REF!</v>
      </c>
      <c r="E19" s="104" t="e">
        <f>#REF!</f>
        <v>#REF!</v>
      </c>
      <c r="F19" s="104" t="e">
        <f>#REF!</f>
        <v>#REF!</v>
      </c>
      <c r="G19" s="72"/>
    </row>
    <row r="20" spans="1:7" s="71" customFormat="1" ht="17.25" customHeight="1">
      <c r="A20" s="105"/>
      <c r="B20" s="85"/>
      <c r="C20" s="107" t="e">
        <f>#REF!</f>
        <v>#REF!</v>
      </c>
      <c r="D20" s="104" t="e">
        <f>#REF!</f>
        <v>#REF!</v>
      </c>
      <c r="E20" s="104" t="e">
        <f>#REF!</f>
        <v>#REF!</v>
      </c>
      <c r="F20" s="104" t="e">
        <f>#REF!</f>
        <v>#REF!</v>
      </c>
      <c r="G20" s="72"/>
    </row>
    <row r="21" spans="1:7" s="71" customFormat="1" ht="17.25" customHeight="1">
      <c r="A21" s="105"/>
      <c r="B21" s="85"/>
      <c r="C21" s="107" t="e">
        <f>#REF!</f>
        <v>#REF!</v>
      </c>
      <c r="D21" s="104" t="e">
        <f>#REF!</f>
        <v>#REF!</v>
      </c>
      <c r="E21" s="104" t="e">
        <f>#REF!</f>
        <v>#REF!</v>
      </c>
      <c r="F21" s="104" t="e">
        <f>#REF!</f>
        <v>#REF!</v>
      </c>
      <c r="G21" s="72"/>
    </row>
    <row r="22" spans="1:7" s="71" customFormat="1" ht="17.25" customHeight="1">
      <c r="A22" s="105"/>
      <c r="B22" s="85"/>
      <c r="C22" s="107" t="e">
        <f>#REF!</f>
        <v>#REF!</v>
      </c>
      <c r="D22" s="104" t="e">
        <f>#REF!</f>
        <v>#REF!</v>
      </c>
      <c r="E22" s="104" t="e">
        <f>#REF!</f>
        <v>#REF!</v>
      </c>
      <c r="F22" s="104" t="e">
        <f>#REF!</f>
        <v>#REF!</v>
      </c>
      <c r="G22" s="72"/>
    </row>
    <row r="23" spans="1:7" s="71" customFormat="1" ht="17.25" customHeight="1">
      <c r="A23" s="105"/>
      <c r="B23" s="85"/>
      <c r="C23" s="107" t="e">
        <f>#REF!</f>
        <v>#REF!</v>
      </c>
      <c r="D23" s="104" t="e">
        <f>#REF!</f>
        <v>#REF!</v>
      </c>
      <c r="E23" s="104" t="e">
        <f>#REF!</f>
        <v>#REF!</v>
      </c>
      <c r="F23" s="104" t="e">
        <f>#REF!</f>
        <v>#REF!</v>
      </c>
      <c r="G23" s="72"/>
    </row>
    <row r="24" spans="1:7" s="71" customFormat="1" ht="17.25" customHeight="1">
      <c r="A24" s="105"/>
      <c r="B24" s="85"/>
      <c r="C24" s="107" t="e">
        <f>#REF!</f>
        <v>#REF!</v>
      </c>
      <c r="D24" s="104" t="e">
        <f>#REF!</f>
        <v>#REF!</v>
      </c>
      <c r="E24" s="104" t="e">
        <f>#REF!</f>
        <v>#REF!</v>
      </c>
      <c r="F24" s="104" t="e">
        <f>#REF!</f>
        <v>#REF!</v>
      </c>
      <c r="G24" s="72"/>
    </row>
    <row r="25" spans="1:7" s="71" customFormat="1" ht="17.25" customHeight="1">
      <c r="A25" s="105"/>
      <c r="B25" s="85"/>
      <c r="C25" s="107" t="e">
        <f>#REF!</f>
        <v>#REF!</v>
      </c>
      <c r="D25" s="104" t="e">
        <f>#REF!</f>
        <v>#REF!</v>
      </c>
      <c r="E25" s="104" t="e">
        <f>#REF!</f>
        <v>#REF!</v>
      </c>
      <c r="F25" s="104" t="e">
        <f>#REF!</f>
        <v>#REF!</v>
      </c>
      <c r="G25" s="72"/>
    </row>
    <row r="26" spans="1:7" s="71" customFormat="1" ht="19.5" customHeight="1">
      <c r="A26" s="105"/>
      <c r="B26" s="85"/>
      <c r="C26" s="107" t="e">
        <f>#REF!</f>
        <v>#REF!</v>
      </c>
      <c r="D26" s="104" t="e">
        <f>#REF!</f>
        <v>#REF!</v>
      </c>
      <c r="E26" s="104" t="e">
        <f>#REF!</f>
        <v>#REF!</v>
      </c>
      <c r="F26" s="104" t="e">
        <f>#REF!</f>
        <v>#REF!</v>
      </c>
      <c r="G26" s="72"/>
    </row>
    <row r="27" spans="1:7" s="71" customFormat="1" ht="19.5" customHeight="1">
      <c r="A27" s="105"/>
      <c r="B27" s="85"/>
      <c r="C27" s="107" t="e">
        <f>#REF!</f>
        <v>#REF!</v>
      </c>
      <c r="D27" s="104" t="e">
        <f>#REF!</f>
        <v>#REF!</v>
      </c>
      <c r="E27" s="104" t="e">
        <f>#REF!</f>
        <v>#REF!</v>
      </c>
      <c r="F27" s="104" t="e">
        <f>#REF!</f>
        <v>#REF!</v>
      </c>
      <c r="G27" s="72"/>
    </row>
    <row r="28" spans="1:7" s="71" customFormat="1" ht="19.5" customHeight="1">
      <c r="A28" s="105"/>
      <c r="B28" s="85"/>
      <c r="C28" s="107" t="e">
        <f>#REF!</f>
        <v>#REF!</v>
      </c>
      <c r="D28" s="104" t="e">
        <f>#REF!</f>
        <v>#REF!</v>
      </c>
      <c r="E28" s="104" t="e">
        <f>#REF!</f>
        <v>#REF!</v>
      </c>
      <c r="F28" s="104" t="e">
        <f>#REF!</f>
        <v>#REF!</v>
      </c>
      <c r="G28" s="72"/>
    </row>
    <row r="29" spans="1:7" s="71" customFormat="1" ht="19.5" customHeight="1">
      <c r="A29" s="105"/>
      <c r="B29" s="85"/>
      <c r="C29" s="107" t="e">
        <f>#REF!</f>
        <v>#REF!</v>
      </c>
      <c r="D29" s="104" t="e">
        <f>#REF!</f>
        <v>#REF!</v>
      </c>
      <c r="E29" s="104" t="e">
        <f>#REF!</f>
        <v>#REF!</v>
      </c>
      <c r="F29" s="104" t="e">
        <f>#REF!</f>
        <v>#REF!</v>
      </c>
      <c r="G29" s="72"/>
    </row>
    <row r="30" spans="1:7" s="71" customFormat="1" ht="19.5" customHeight="1">
      <c r="A30" s="105"/>
      <c r="B30" s="85"/>
      <c r="C30" s="107" t="e">
        <f>#REF!</f>
        <v>#REF!</v>
      </c>
      <c r="D30" s="104" t="e">
        <f>#REF!</f>
        <v>#REF!</v>
      </c>
      <c r="E30" s="104" t="e">
        <f>#REF!</f>
        <v>#REF!</v>
      </c>
      <c r="F30" s="104" t="e">
        <f>#REF!</f>
        <v>#REF!</v>
      </c>
      <c r="G30" s="72"/>
    </row>
    <row r="31" spans="1:7" s="71" customFormat="1" ht="19.5" customHeight="1">
      <c r="A31" s="105"/>
      <c r="B31" s="85"/>
      <c r="C31" s="107" t="e">
        <f>#REF!</f>
        <v>#REF!</v>
      </c>
      <c r="D31" s="104" t="e">
        <f>#REF!</f>
        <v>#REF!</v>
      </c>
      <c r="E31" s="104" t="e">
        <f>#REF!</f>
        <v>#REF!</v>
      </c>
      <c r="F31" s="104" t="e">
        <f>#REF!</f>
        <v>#REF!</v>
      </c>
      <c r="G31" s="72"/>
    </row>
    <row r="32" spans="1:7" s="71" customFormat="1" ht="19.5" customHeight="1">
      <c r="A32" s="105"/>
      <c r="B32" s="85"/>
      <c r="C32" s="107" t="e">
        <f>#REF!</f>
        <v>#REF!</v>
      </c>
      <c r="D32" s="104" t="e">
        <f>#REF!</f>
        <v>#REF!</v>
      </c>
      <c r="E32" s="104" t="e">
        <f>#REF!</f>
        <v>#REF!</v>
      </c>
      <c r="F32" s="104" t="e">
        <f>#REF!</f>
        <v>#REF!</v>
      </c>
      <c r="G32" s="72"/>
    </row>
    <row r="33" spans="1:7" s="71" customFormat="1" ht="19.5" customHeight="1">
      <c r="A33" s="105"/>
      <c r="B33" s="85"/>
      <c r="C33" s="107" t="e">
        <f>#REF!</f>
        <v>#REF!</v>
      </c>
      <c r="D33" s="104" t="e">
        <f>#REF!</f>
        <v>#REF!</v>
      </c>
      <c r="E33" s="104" t="e">
        <f>#REF!</f>
        <v>#REF!</v>
      </c>
      <c r="F33" s="104" t="e">
        <f>#REF!</f>
        <v>#REF!</v>
      </c>
      <c r="G33" s="72"/>
    </row>
    <row r="34" spans="1:7" s="71" customFormat="1" ht="19.5" customHeight="1">
      <c r="A34" s="105"/>
      <c r="B34" s="85"/>
      <c r="C34" s="107" t="e">
        <f>#REF!</f>
        <v>#REF!</v>
      </c>
      <c r="D34" s="104" t="e">
        <f>#REF!</f>
        <v>#REF!</v>
      </c>
      <c r="E34" s="104" t="e">
        <f>#REF!</f>
        <v>#REF!</v>
      </c>
      <c r="F34" s="104" t="e">
        <f>#REF!</f>
        <v>#REF!</v>
      </c>
      <c r="G34" s="72"/>
    </row>
    <row r="35" spans="1:7" s="71" customFormat="1" ht="19.5" customHeight="1">
      <c r="A35" s="105"/>
      <c r="B35" s="85"/>
      <c r="C35" s="107" t="e">
        <f>#REF!</f>
        <v>#REF!</v>
      </c>
      <c r="D35" s="104" t="e">
        <f>#REF!</f>
        <v>#REF!</v>
      </c>
      <c r="E35" s="104" t="e">
        <f>#REF!</f>
        <v>#REF!</v>
      </c>
      <c r="F35" s="104" t="e">
        <f>#REF!</f>
        <v>#REF!</v>
      </c>
      <c r="G35" s="72"/>
    </row>
    <row r="36" spans="1:7" s="71" customFormat="1" ht="19.5" customHeight="1">
      <c r="A36" s="105"/>
      <c r="B36" s="85"/>
      <c r="C36" s="107" t="e">
        <f>#REF!</f>
        <v>#REF!</v>
      </c>
      <c r="D36" s="104" t="e">
        <f>#REF!</f>
        <v>#REF!</v>
      </c>
      <c r="E36" s="104" t="e">
        <f>#REF!</f>
        <v>#REF!</v>
      </c>
      <c r="F36" s="104" t="e">
        <f>#REF!</f>
        <v>#REF!</v>
      </c>
      <c r="G36" s="72"/>
    </row>
    <row r="37" spans="1:7" s="71" customFormat="1" ht="19.5" customHeight="1">
      <c r="A37" s="105"/>
      <c r="B37" s="85"/>
      <c r="C37" s="107" t="e">
        <f>#REF!</f>
        <v>#REF!</v>
      </c>
      <c r="D37" s="104" t="e">
        <f>#REF!</f>
        <v>#REF!</v>
      </c>
      <c r="E37" s="104" t="e">
        <f>#REF!</f>
        <v>#REF!</v>
      </c>
      <c r="F37" s="104" t="e">
        <f>#REF!</f>
        <v>#REF!</v>
      </c>
      <c r="G37" s="72"/>
    </row>
    <row r="38" spans="1:7" s="71" customFormat="1" ht="19.5" customHeight="1">
      <c r="A38" s="105"/>
      <c r="B38" s="85"/>
      <c r="C38" s="107" t="e">
        <f>#REF!</f>
        <v>#REF!</v>
      </c>
      <c r="D38" s="104" t="e">
        <f>#REF!</f>
        <v>#REF!</v>
      </c>
      <c r="E38" s="104" t="e">
        <f>#REF!</f>
        <v>#REF!</v>
      </c>
      <c r="F38" s="104" t="e">
        <f>#REF!</f>
        <v>#REF!</v>
      </c>
      <c r="G38" s="72"/>
    </row>
    <row r="39" spans="1:7" s="71" customFormat="1" ht="19.5" customHeight="1">
      <c r="A39" s="105"/>
      <c r="B39" s="85"/>
      <c r="C39" s="107" t="e">
        <f>#REF!</f>
        <v>#REF!</v>
      </c>
      <c r="D39" s="104" t="e">
        <f>#REF!</f>
        <v>#REF!</v>
      </c>
      <c r="E39" s="104" t="e">
        <f>#REF!</f>
        <v>#REF!</v>
      </c>
      <c r="F39" s="104" t="e">
        <f>#REF!</f>
        <v>#REF!</v>
      </c>
      <c r="G39" s="72"/>
    </row>
    <row r="40" spans="1:7" s="71" customFormat="1" ht="19.5" customHeight="1">
      <c r="A40" s="105"/>
      <c r="B40" s="85"/>
      <c r="C40" s="107" t="e">
        <f>#REF!</f>
        <v>#REF!</v>
      </c>
      <c r="D40" s="104" t="e">
        <f>#REF!</f>
        <v>#REF!</v>
      </c>
      <c r="E40" s="104" t="e">
        <f>#REF!</f>
        <v>#REF!</v>
      </c>
      <c r="F40" s="104" t="e">
        <f>#REF!</f>
        <v>#REF!</v>
      </c>
      <c r="G40" s="72"/>
    </row>
    <row r="41" spans="1:7" s="71" customFormat="1" ht="19.5" customHeight="1">
      <c r="A41" s="105"/>
      <c r="B41" s="85"/>
      <c r="C41" s="107" t="e">
        <f>#REF!</f>
        <v>#REF!</v>
      </c>
      <c r="D41" s="104" t="e">
        <f>#REF!</f>
        <v>#REF!</v>
      </c>
      <c r="E41" s="104" t="e">
        <f>#REF!</f>
        <v>#REF!</v>
      </c>
      <c r="F41" s="104" t="e">
        <f>#REF!</f>
        <v>#REF!</v>
      </c>
      <c r="G41" s="72"/>
    </row>
    <row r="42" spans="1:7" s="71" customFormat="1" ht="19.5" customHeight="1">
      <c r="A42" s="105"/>
      <c r="B42" s="85"/>
      <c r="C42" s="107" t="e">
        <f>#REF!</f>
        <v>#REF!</v>
      </c>
      <c r="D42" s="104" t="e">
        <f>#REF!</f>
        <v>#REF!</v>
      </c>
      <c r="E42" s="104" t="e">
        <f>#REF!</f>
        <v>#REF!</v>
      </c>
      <c r="F42" s="104" t="e">
        <f>#REF!</f>
        <v>#REF!</v>
      </c>
      <c r="G42" s="72"/>
    </row>
    <row r="43" spans="1:7" s="71" customFormat="1" ht="19.5" customHeight="1">
      <c r="A43" s="105"/>
      <c r="B43" s="85"/>
      <c r="C43" s="107" t="e">
        <f>#REF!</f>
        <v>#REF!</v>
      </c>
      <c r="D43" s="104" t="e">
        <f>#REF!</f>
        <v>#REF!</v>
      </c>
      <c r="E43" s="104" t="e">
        <f>#REF!</f>
        <v>#REF!</v>
      </c>
      <c r="F43" s="104" t="e">
        <f>#REF!</f>
        <v>#REF!</v>
      </c>
      <c r="G43" s="72"/>
    </row>
    <row r="44" spans="1:7" s="71" customFormat="1" ht="19.5" customHeight="1">
      <c r="A44" s="105"/>
      <c r="B44" s="85"/>
      <c r="C44" s="107" t="e">
        <f>#REF!</f>
        <v>#REF!</v>
      </c>
      <c r="D44" s="104" t="e">
        <f>#REF!</f>
        <v>#REF!</v>
      </c>
      <c r="E44" s="104" t="e">
        <f>#REF!</f>
        <v>#REF!</v>
      </c>
      <c r="F44" s="104" t="e">
        <f>#REF!</f>
        <v>#REF!</v>
      </c>
      <c r="G44" s="72"/>
    </row>
    <row r="45" spans="1:7" s="71" customFormat="1" ht="19.5" customHeight="1">
      <c r="A45" s="105"/>
      <c r="B45" s="85"/>
      <c r="C45" s="107" t="e">
        <f>#REF!</f>
        <v>#REF!</v>
      </c>
      <c r="D45" s="104" t="e">
        <f>#REF!</f>
        <v>#REF!</v>
      </c>
      <c r="E45" s="104" t="e">
        <f>#REF!</f>
        <v>#REF!</v>
      </c>
      <c r="F45" s="104" t="e">
        <f>#REF!</f>
        <v>#REF!</v>
      </c>
      <c r="G45" s="72"/>
    </row>
    <row r="46" spans="1:7" s="71" customFormat="1" ht="19.5" customHeight="1">
      <c r="A46" s="105"/>
      <c r="B46" s="85"/>
      <c r="C46" s="107" t="e">
        <f>#REF!</f>
        <v>#REF!</v>
      </c>
      <c r="D46" s="104" t="e">
        <f>#REF!</f>
        <v>#REF!</v>
      </c>
      <c r="E46" s="104" t="e">
        <f>#REF!</f>
        <v>#REF!</v>
      </c>
      <c r="F46" s="104" t="e">
        <f>#REF!</f>
        <v>#REF!</v>
      </c>
      <c r="G46" s="72"/>
    </row>
    <row r="47" spans="1:7" s="71" customFormat="1" ht="19.5" customHeight="1">
      <c r="A47" s="105"/>
      <c r="B47" s="85"/>
      <c r="C47" s="107" t="e">
        <f>#REF!</f>
        <v>#REF!</v>
      </c>
      <c r="D47" s="104" t="e">
        <f>#REF!</f>
        <v>#REF!</v>
      </c>
      <c r="E47" s="104" t="e">
        <f>#REF!</f>
        <v>#REF!</v>
      </c>
      <c r="F47" s="104" t="e">
        <f>#REF!</f>
        <v>#REF!</v>
      </c>
      <c r="G47" s="72"/>
    </row>
    <row r="48" spans="1:7" s="71" customFormat="1" ht="19.5" customHeight="1">
      <c r="A48" s="105"/>
      <c r="B48" s="85"/>
      <c r="C48" s="107" t="e">
        <f>#REF!</f>
        <v>#REF!</v>
      </c>
      <c r="D48" s="104" t="e">
        <f>#REF!</f>
        <v>#REF!</v>
      </c>
      <c r="E48" s="104" t="e">
        <f>#REF!</f>
        <v>#REF!</v>
      </c>
      <c r="F48" s="104" t="e">
        <f>#REF!</f>
        <v>#REF!</v>
      </c>
      <c r="G48" s="72"/>
    </row>
    <row r="49" spans="1:7" s="71" customFormat="1" ht="17.25" customHeight="1">
      <c r="A49" s="105" t="s">
        <v>84</v>
      </c>
      <c r="B49" s="85"/>
      <c r="C49" s="104" t="s">
        <v>85</v>
      </c>
      <c r="D49" s="104"/>
      <c r="E49" s="104"/>
      <c r="F49" s="85"/>
      <c r="G49" s="72"/>
    </row>
    <row r="50" spans="1:7" s="71" customFormat="1" ht="17.25" customHeight="1">
      <c r="A50" s="76" t="s">
        <v>86</v>
      </c>
      <c r="B50" s="85"/>
      <c r="C50" s="104"/>
      <c r="D50" s="104"/>
      <c r="E50" s="104"/>
      <c r="F50" s="85"/>
      <c r="G50" s="72"/>
    </row>
    <row r="51" spans="1:7" s="71" customFormat="1" ht="17.25" customHeight="1">
      <c r="A51" s="105" t="s">
        <v>87</v>
      </c>
      <c r="B51" s="102"/>
      <c r="C51" s="104"/>
      <c r="D51" s="104"/>
      <c r="E51" s="104"/>
      <c r="F51" s="85"/>
      <c r="G51" s="72"/>
    </row>
    <row r="52" spans="1:7" s="71" customFormat="1" ht="17.25" customHeight="1">
      <c r="A52" s="105"/>
      <c r="B52" s="85"/>
      <c r="C52" s="104"/>
      <c r="D52" s="104"/>
      <c r="E52" s="104"/>
      <c r="F52" s="85"/>
      <c r="G52" s="72"/>
    </row>
    <row r="53" spans="1:7" s="71" customFormat="1" ht="17.25" customHeight="1">
      <c r="A53" s="105"/>
      <c r="B53" s="85"/>
      <c r="C53" s="104"/>
      <c r="D53" s="104"/>
      <c r="E53" s="104"/>
      <c r="F53" s="85"/>
      <c r="G53" s="72"/>
    </row>
    <row r="54" spans="1:7" s="71" customFormat="1" ht="17.25" customHeight="1">
      <c r="A54" s="109" t="s">
        <v>32</v>
      </c>
      <c r="B54" s="102">
        <f>B6</f>
        <v>20653665.08</v>
      </c>
      <c r="C54" s="109" t="s">
        <v>33</v>
      </c>
      <c r="D54" s="102" t="e">
        <f>#REF!</f>
        <v>#REF!</v>
      </c>
      <c r="E54" s="102" t="e">
        <f>#REF!</f>
        <v>#REF!</v>
      </c>
      <c r="F54" s="102" t="e">
        <f>#REF!</f>
        <v>#REF!</v>
      </c>
      <c r="G54" s="72"/>
    </row>
    <row r="55" s="71" customFormat="1" ht="15"/>
    <row r="56" s="71" customFormat="1" ht="15"/>
    <row r="57" s="71" customFormat="1" ht="15"/>
    <row r="58" s="71" customFormat="1" ht="15"/>
    <row r="59" s="71" customFormat="1" ht="15"/>
    <row r="60" s="71" customFormat="1" ht="15"/>
    <row r="61" s="71" customFormat="1" ht="15"/>
    <row r="62" s="71" customFormat="1" ht="15"/>
    <row r="63" s="71" customFormat="1" ht="15"/>
    <row r="64" s="71" customFormat="1" ht="15"/>
    <row r="65" s="71" customFormat="1" ht="15"/>
    <row r="66" s="71" customFormat="1" ht="15"/>
    <row r="67" s="71" customFormat="1" ht="15"/>
    <row r="68" s="71" customFormat="1" ht="15"/>
    <row r="69" s="71" customFormat="1" ht="15"/>
    <row r="70" s="71" customFormat="1" ht="15"/>
    <row r="71" s="71" customFormat="1" ht="15"/>
    <row r="72" s="71" customFormat="1" ht="15"/>
    <row r="73" s="71" customFormat="1" ht="15"/>
    <row r="74" s="71" customFormat="1" ht="15"/>
    <row r="75" s="71" customFormat="1" ht="15"/>
    <row r="76" s="71" customFormat="1" ht="15"/>
    <row r="77" s="71" customFormat="1" ht="15"/>
    <row r="78" s="71" customFormat="1" ht="15"/>
    <row r="79" s="71" customFormat="1" ht="15"/>
    <row r="80" s="71" customFormat="1" ht="15">
      <c r="AF80" s="83"/>
    </row>
    <row r="81" s="71" customFormat="1" ht="15">
      <c r="AD81" s="83"/>
    </row>
    <row r="82" spans="31:32" s="71" customFormat="1" ht="15">
      <c r="AE82" s="83"/>
      <c r="AF82" s="83"/>
    </row>
    <row r="83" spans="32:33" s="71" customFormat="1" ht="15">
      <c r="AF83" s="83"/>
      <c r="AG83" s="83"/>
    </row>
    <row r="84" s="71" customFormat="1" ht="15">
      <c r="AG84" s="110" t="s">
        <v>88</v>
      </c>
    </row>
    <row r="85" s="71" customFormat="1" ht="15"/>
    <row r="86" s="71" customFormat="1" ht="15"/>
    <row r="87" s="71" customFormat="1" ht="15"/>
    <row r="88" s="71" customFormat="1" ht="15"/>
    <row r="89" s="71" customFormat="1" ht="15"/>
    <row r="90" s="71" customFormat="1" ht="15"/>
    <row r="91" s="71" customFormat="1" ht="15"/>
    <row r="92" s="71" customFormat="1" ht="15"/>
    <row r="93" s="71" customFormat="1" ht="15"/>
    <row r="94" s="71" customFormat="1" ht="15"/>
    <row r="95" s="71" customFormat="1" ht="15"/>
    <row r="96" s="71" customFormat="1" ht="15"/>
    <row r="97" s="71" customFormat="1" ht="15"/>
    <row r="98" s="71" customFormat="1" ht="15"/>
    <row r="99" s="71" customFormat="1" ht="15"/>
    <row r="100" s="71" customFormat="1" ht="15"/>
    <row r="101" s="71" customFormat="1" ht="15"/>
    <row r="102" s="71" customFormat="1" ht="15"/>
    <row r="103" s="71" customFormat="1" ht="15"/>
    <row r="104" s="71" customFormat="1" ht="15"/>
    <row r="105" s="71" customFormat="1" ht="15"/>
    <row r="106" s="71" customFormat="1" ht="15"/>
    <row r="107" s="71" customFormat="1" ht="15"/>
    <row r="108" s="71" customFormat="1" ht="15"/>
    <row r="109" s="71" customFormat="1" ht="15"/>
    <row r="110" s="71" customFormat="1" ht="15"/>
    <row r="111" s="71" customFormat="1" ht="15"/>
    <row r="112" s="71" customFormat="1" ht="15"/>
    <row r="113" s="71" customFormat="1" ht="15"/>
    <row r="114" s="71" customFormat="1" ht="15"/>
    <row r="115" s="71" customFormat="1" ht="15"/>
    <row r="116" s="71" customFormat="1" ht="15"/>
    <row r="117" s="71" customFormat="1" ht="15"/>
    <row r="118" s="71" customFormat="1" ht="15"/>
    <row r="119" s="71" customFormat="1" ht="15"/>
    <row r="120" s="71" customFormat="1" ht="15"/>
    <row r="121" s="71" customFormat="1" ht="15">
      <c r="Z121" s="83"/>
    </row>
    <row r="122" spans="23:26" s="71" customFormat="1" ht="15">
      <c r="W122" s="83"/>
      <c r="X122" s="83"/>
      <c r="Y122" s="83"/>
      <c r="Z122" s="110" t="s">
        <v>88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71" customWidth="1"/>
    <col min="2" max="2" width="44.421875" style="71" customWidth="1"/>
    <col min="3" max="5" width="28.00390625" style="71" customWidth="1"/>
    <col min="6" max="6" width="9.140625" style="71" customWidth="1"/>
    <col min="7" max="7" width="13.57421875" style="71" customWidth="1"/>
    <col min="8" max="8" width="9.140625" style="71" customWidth="1"/>
  </cols>
  <sheetData>
    <row r="1" spans="1:7" s="71" customFormat="1" ht="21" customHeight="1">
      <c r="A1" s="72"/>
      <c r="B1" s="72"/>
      <c r="C1" s="72"/>
      <c r="D1" s="72"/>
      <c r="E1" s="72"/>
      <c r="F1" s="72"/>
      <c r="G1" s="72"/>
    </row>
    <row r="2" spans="1:7" s="71" customFormat="1" ht="29.25" customHeight="1">
      <c r="A2" s="73" t="s">
        <v>89</v>
      </c>
      <c r="B2" s="73"/>
      <c r="C2" s="73"/>
      <c r="D2" s="73"/>
      <c r="E2" s="73"/>
      <c r="F2" s="74"/>
      <c r="G2" s="74"/>
    </row>
    <row r="3" spans="1:7" s="71" customFormat="1" ht="21" customHeight="1">
      <c r="A3" s="75" t="s">
        <v>10</v>
      </c>
      <c r="B3" s="76"/>
      <c r="C3" s="76"/>
      <c r="D3" s="76"/>
      <c r="E3" s="77" t="s">
        <v>11</v>
      </c>
      <c r="F3" s="72"/>
      <c r="G3" s="72"/>
    </row>
    <row r="4" spans="1:7" s="71" customFormat="1" ht="17.25" customHeight="1">
      <c r="A4" s="78" t="s">
        <v>66</v>
      </c>
      <c r="B4" s="78"/>
      <c r="C4" s="78" t="s">
        <v>15</v>
      </c>
      <c r="D4" s="78"/>
      <c r="E4" s="78"/>
      <c r="F4" s="72"/>
      <c r="G4" s="72"/>
    </row>
    <row r="5" spans="1:7" s="71" customFormat="1" ht="21" customHeight="1">
      <c r="A5" s="78" t="s">
        <v>72</v>
      </c>
      <c r="B5" s="78" t="s">
        <v>73</v>
      </c>
      <c r="C5" s="78" t="s">
        <v>37</v>
      </c>
      <c r="D5" s="78" t="s">
        <v>67</v>
      </c>
      <c r="E5" s="78" t="s">
        <v>68</v>
      </c>
      <c r="F5" s="72"/>
      <c r="G5" s="72"/>
    </row>
    <row r="6" spans="1:7" s="71" customFormat="1" ht="21" customHeight="1">
      <c r="A6" s="81" t="s">
        <v>51</v>
      </c>
      <c r="B6" s="81" t="s">
        <v>51</v>
      </c>
      <c r="C6" s="82">
        <v>1</v>
      </c>
      <c r="D6" s="82">
        <f>C6+1</f>
        <v>2</v>
      </c>
      <c r="E6" s="82">
        <f>D6+1</f>
        <v>3</v>
      </c>
      <c r="F6" s="72"/>
      <c r="G6" s="72"/>
    </row>
    <row r="7" spans="1:7" s="71" customFormat="1" ht="18.75" customHeight="1">
      <c r="A7" s="84" t="s">
        <v>52</v>
      </c>
      <c r="B7" s="84" t="s">
        <v>37</v>
      </c>
      <c r="C7" s="86">
        <v>20653665.08</v>
      </c>
      <c r="D7" s="86">
        <v>20653665.08</v>
      </c>
      <c r="E7" s="85"/>
      <c r="F7" s="72"/>
      <c r="G7" s="72"/>
    </row>
    <row r="8" spans="1:5" s="71" customFormat="1" ht="18.75" customHeight="1">
      <c r="A8" s="84" t="s">
        <v>53</v>
      </c>
      <c r="B8" s="84" t="s">
        <v>54</v>
      </c>
      <c r="C8" s="86">
        <v>20623564.4</v>
      </c>
      <c r="D8" s="86">
        <v>20623564.4</v>
      </c>
      <c r="E8" s="85"/>
    </row>
    <row r="9" spans="1:5" s="71" customFormat="1" ht="18.75" customHeight="1">
      <c r="A9" s="84" t="s">
        <v>55</v>
      </c>
      <c r="B9" s="84" t="s">
        <v>56</v>
      </c>
      <c r="C9" s="86">
        <v>20623564.4</v>
      </c>
      <c r="D9" s="86">
        <v>20623564.4</v>
      </c>
      <c r="E9" s="85"/>
    </row>
    <row r="10" spans="1:5" s="71" customFormat="1" ht="18.75" customHeight="1">
      <c r="A10" s="84" t="s">
        <v>57</v>
      </c>
      <c r="B10" s="84" t="s">
        <v>58</v>
      </c>
      <c r="C10" s="86">
        <v>20623564.4</v>
      </c>
      <c r="D10" s="86">
        <v>20623564.4</v>
      </c>
      <c r="E10" s="85"/>
    </row>
    <row r="11" spans="1:5" s="71" customFormat="1" ht="18.75" customHeight="1">
      <c r="A11" s="84" t="s">
        <v>59</v>
      </c>
      <c r="B11" s="84" t="s">
        <v>60</v>
      </c>
      <c r="C11" s="86">
        <v>30100.68</v>
      </c>
      <c r="D11" s="86">
        <v>30100.68</v>
      </c>
      <c r="E11" s="85"/>
    </row>
    <row r="12" spans="1:5" s="71" customFormat="1" ht="18.75" customHeight="1">
      <c r="A12" s="84" t="s">
        <v>61</v>
      </c>
      <c r="B12" s="84" t="s">
        <v>62</v>
      </c>
      <c r="C12" s="86">
        <v>30100.68</v>
      </c>
      <c r="D12" s="86">
        <v>30100.68</v>
      </c>
      <c r="E12" s="85"/>
    </row>
    <row r="13" spans="1:5" s="71" customFormat="1" ht="18.75" customHeight="1">
      <c r="A13" s="84" t="s">
        <v>63</v>
      </c>
      <c r="B13" s="84" t="s">
        <v>64</v>
      </c>
      <c r="C13" s="86">
        <v>30100.68</v>
      </c>
      <c r="D13" s="86">
        <v>30100.68</v>
      </c>
      <c r="E13" s="85"/>
    </row>
    <row r="14" spans="1:7" s="71" customFormat="1" ht="21" customHeight="1">
      <c r="A14" s="72"/>
      <c r="B14" s="72"/>
      <c r="C14" s="72"/>
      <c r="D14" s="72"/>
      <c r="E14" s="72"/>
      <c r="F14" s="72"/>
      <c r="G14" s="72"/>
    </row>
    <row r="15" spans="1:7" s="71" customFormat="1" ht="21" customHeight="1">
      <c r="A15" s="72"/>
      <c r="B15" s="72"/>
      <c r="C15" s="72"/>
      <c r="D15" s="72"/>
      <c r="E15" s="72"/>
      <c r="F15" s="72"/>
      <c r="G15" s="72"/>
    </row>
    <row r="16" spans="1:7" s="71" customFormat="1" ht="21" customHeight="1">
      <c r="A16" s="72"/>
      <c r="B16" s="72"/>
      <c r="C16" s="72"/>
      <c r="D16" s="72"/>
      <c r="E16" s="72"/>
      <c r="F16" s="72"/>
      <c r="G16" s="72"/>
    </row>
    <row r="17" spans="1:7" s="71" customFormat="1" ht="21" customHeight="1">
      <c r="A17" s="72"/>
      <c r="B17" s="72"/>
      <c r="C17" s="72"/>
      <c r="D17" s="72"/>
      <c r="E17" s="72"/>
      <c r="F17" s="72"/>
      <c r="G17" s="72"/>
    </row>
    <row r="18" spans="1:7" s="71" customFormat="1" ht="21" customHeight="1">
      <c r="A18" s="72"/>
      <c r="B18" s="72"/>
      <c r="C18" s="72"/>
      <c r="D18" s="72"/>
      <c r="E18" s="72"/>
      <c r="F18" s="72"/>
      <c r="G18" s="72"/>
    </row>
    <row r="19" spans="1:7" s="71" customFormat="1" ht="21" customHeight="1">
      <c r="A19" s="72"/>
      <c r="B19" s="72"/>
      <c r="C19" s="72"/>
      <c r="D19" s="72"/>
      <c r="E19" s="72"/>
      <c r="F19" s="72"/>
      <c r="G19" s="72"/>
    </row>
    <row r="20" spans="1:7" s="71" customFormat="1" ht="21" customHeight="1">
      <c r="A20" s="72"/>
      <c r="B20" s="72"/>
      <c r="C20" s="72"/>
      <c r="D20" s="72"/>
      <c r="E20" s="72"/>
      <c r="F20" s="72"/>
      <c r="G20" s="72"/>
    </row>
    <row r="21" spans="1:7" s="71" customFormat="1" ht="21" customHeight="1">
      <c r="A21" s="72"/>
      <c r="B21" s="72"/>
      <c r="C21" s="72"/>
      <c r="D21" s="72"/>
      <c r="E21" s="72"/>
      <c r="F21" s="72"/>
      <c r="G21" s="72"/>
    </row>
    <row r="22" spans="1:7" s="71" customFormat="1" ht="21" customHeight="1">
      <c r="A22" s="72"/>
      <c r="B22" s="72"/>
      <c r="C22" s="72"/>
      <c r="D22" s="72"/>
      <c r="E22" s="72"/>
      <c r="F22" s="72"/>
      <c r="G22" s="72"/>
    </row>
    <row r="23" s="71" customFormat="1" ht="21" customHeight="1"/>
    <row r="24" spans="1:7" s="71" customFormat="1" ht="21" customHeight="1">
      <c r="A24" s="72"/>
      <c r="B24" s="72"/>
      <c r="C24" s="72"/>
      <c r="D24" s="72"/>
      <c r="E24" s="72"/>
      <c r="F24" s="72"/>
      <c r="G24" s="72"/>
    </row>
    <row r="25" s="71" customFormat="1" ht="15"/>
    <row r="26" s="71" customFormat="1" ht="15"/>
    <row r="27" s="71" customFormat="1" ht="15"/>
    <row r="28" s="71" customFormat="1" ht="15"/>
    <row r="29" s="71" customFormat="1" ht="15"/>
    <row r="30" s="7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28.00390625" style="71" customWidth="1"/>
    <col min="2" max="2" width="38.00390625" style="71" customWidth="1"/>
    <col min="3" max="5" width="28.00390625" style="71" customWidth="1"/>
    <col min="6" max="6" width="9.140625" style="71" customWidth="1"/>
    <col min="7" max="7" width="13.57421875" style="71" customWidth="1"/>
    <col min="8" max="9" width="9.140625" style="71" customWidth="1"/>
  </cols>
  <sheetData>
    <row r="1" spans="1:7" s="71" customFormat="1" ht="21" customHeight="1">
      <c r="A1" s="72"/>
      <c r="B1" s="72"/>
      <c r="C1" s="72"/>
      <c r="D1" s="72"/>
      <c r="E1" s="72"/>
      <c r="F1" s="72"/>
      <c r="G1" s="72"/>
    </row>
    <row r="2" spans="1:7" s="71" customFormat="1" ht="29.25" customHeight="1">
      <c r="A2" s="73" t="s">
        <v>90</v>
      </c>
      <c r="B2" s="73"/>
      <c r="C2" s="73"/>
      <c r="D2" s="73"/>
      <c r="E2" s="73"/>
      <c r="F2" s="74"/>
      <c r="G2" s="74"/>
    </row>
    <row r="3" spans="1:7" s="71" customFormat="1" ht="21" customHeight="1">
      <c r="A3" s="75" t="s">
        <v>10</v>
      </c>
      <c r="B3" s="76"/>
      <c r="C3" s="76"/>
      <c r="D3" s="76"/>
      <c r="E3" s="77" t="s">
        <v>11</v>
      </c>
      <c r="F3" s="72"/>
      <c r="G3" s="72"/>
    </row>
    <row r="4" spans="1:7" s="71" customFormat="1" ht="17.25" customHeight="1">
      <c r="A4" s="78" t="s">
        <v>91</v>
      </c>
      <c r="B4" s="78"/>
      <c r="C4" s="78" t="s">
        <v>67</v>
      </c>
      <c r="D4" s="78"/>
      <c r="E4" s="78"/>
      <c r="F4" s="72"/>
      <c r="G4" s="72"/>
    </row>
    <row r="5" spans="1:7" s="71" customFormat="1" ht="21" customHeight="1">
      <c r="A5" s="78" t="s">
        <v>72</v>
      </c>
      <c r="B5" s="79" t="s">
        <v>73</v>
      </c>
      <c r="C5" s="80" t="s">
        <v>37</v>
      </c>
      <c r="D5" s="80" t="s">
        <v>92</v>
      </c>
      <c r="E5" s="80" t="s">
        <v>93</v>
      </c>
      <c r="F5" s="72"/>
      <c r="G5" s="72"/>
    </row>
    <row r="6" spans="1:7" s="71" customFormat="1" ht="21" customHeight="1">
      <c r="A6" s="81" t="s">
        <v>51</v>
      </c>
      <c r="B6" s="81" t="s">
        <v>51</v>
      </c>
      <c r="C6" s="82">
        <v>1</v>
      </c>
      <c r="D6" s="82">
        <f>C6+1</f>
        <v>2</v>
      </c>
      <c r="E6" s="82">
        <f>D6+1</f>
        <v>3</v>
      </c>
      <c r="F6" s="72"/>
      <c r="G6" s="72"/>
    </row>
    <row r="7" spans="1:8" s="71" customFormat="1" ht="18.75" customHeight="1">
      <c r="A7" s="84" t="s">
        <v>52</v>
      </c>
      <c r="B7" s="84" t="s">
        <v>52</v>
      </c>
      <c r="C7" s="86">
        <v>20653665.08</v>
      </c>
      <c r="D7" s="86">
        <v>18840182.64</v>
      </c>
      <c r="E7" s="85">
        <v>1813482.44</v>
      </c>
      <c r="F7" s="95"/>
      <c r="G7" s="95"/>
      <c r="H7" s="83"/>
    </row>
    <row r="8" spans="1:5" s="71" customFormat="1" ht="18.75" customHeight="1">
      <c r="A8" s="84" t="s">
        <v>94</v>
      </c>
      <c r="B8" s="84" t="s">
        <v>95</v>
      </c>
      <c r="C8" s="86">
        <v>18810081.96</v>
      </c>
      <c r="D8" s="86">
        <v>18810081.96</v>
      </c>
      <c r="E8" s="85"/>
    </row>
    <row r="9" spans="1:5" s="71" customFormat="1" ht="18.75" customHeight="1">
      <c r="A9" s="84" t="s">
        <v>96</v>
      </c>
      <c r="B9" s="84" t="s">
        <v>97</v>
      </c>
      <c r="C9" s="86">
        <v>8019384</v>
      </c>
      <c r="D9" s="86">
        <v>8019384</v>
      </c>
      <c r="E9" s="85"/>
    </row>
    <row r="10" spans="1:5" s="71" customFormat="1" ht="18.75" customHeight="1">
      <c r="A10" s="84" t="s">
        <v>98</v>
      </c>
      <c r="B10" s="84" t="s">
        <v>99</v>
      </c>
      <c r="C10" s="86">
        <v>495780</v>
      </c>
      <c r="D10" s="86">
        <v>495780</v>
      </c>
      <c r="E10" s="85"/>
    </row>
    <row r="11" spans="1:5" s="71" customFormat="1" ht="18.75" customHeight="1">
      <c r="A11" s="84" t="s">
        <v>100</v>
      </c>
      <c r="B11" s="84" t="s">
        <v>101</v>
      </c>
      <c r="C11" s="86">
        <v>668282</v>
      </c>
      <c r="D11" s="86">
        <v>668282</v>
      </c>
      <c r="E11" s="85"/>
    </row>
    <row r="12" spans="1:5" s="71" customFormat="1" ht="18.75" customHeight="1">
      <c r="A12" s="84" t="s">
        <v>102</v>
      </c>
      <c r="B12" s="84" t="s">
        <v>103</v>
      </c>
      <c r="C12" s="86">
        <v>4086264</v>
      </c>
      <c r="D12" s="86">
        <v>4086264</v>
      </c>
      <c r="E12" s="85"/>
    </row>
    <row r="13" spans="1:5" s="71" customFormat="1" ht="18.75" customHeight="1">
      <c r="A13" s="84" t="s">
        <v>104</v>
      </c>
      <c r="B13" s="84" t="s">
        <v>105</v>
      </c>
      <c r="C13" s="86">
        <v>2045497</v>
      </c>
      <c r="D13" s="86">
        <v>2045497</v>
      </c>
      <c r="E13" s="85"/>
    </row>
    <row r="14" spans="1:5" s="71" customFormat="1" ht="18.75" customHeight="1">
      <c r="A14" s="84" t="s">
        <v>106</v>
      </c>
      <c r="B14" s="84" t="s">
        <v>107</v>
      </c>
      <c r="C14" s="86">
        <v>750481.7</v>
      </c>
      <c r="D14" s="86">
        <v>750481.7</v>
      </c>
      <c r="E14" s="85"/>
    </row>
    <row r="15" spans="1:5" s="71" customFormat="1" ht="18.75" customHeight="1">
      <c r="A15" s="84" t="s">
        <v>108</v>
      </c>
      <c r="B15" s="84" t="s">
        <v>109</v>
      </c>
      <c r="C15" s="86">
        <v>169643.76</v>
      </c>
      <c r="D15" s="86">
        <v>169643.76</v>
      </c>
      <c r="E15" s="85"/>
    </row>
    <row r="16" spans="1:5" s="71" customFormat="1" ht="18.75" customHeight="1">
      <c r="A16" s="84" t="s">
        <v>110</v>
      </c>
      <c r="B16" s="84" t="s">
        <v>111</v>
      </c>
      <c r="C16" s="86">
        <v>1453932</v>
      </c>
      <c r="D16" s="86">
        <v>1453932</v>
      </c>
      <c r="E16" s="85"/>
    </row>
    <row r="17" spans="1:5" s="71" customFormat="1" ht="18.75" customHeight="1">
      <c r="A17" s="84" t="s">
        <v>112</v>
      </c>
      <c r="B17" s="84" t="s">
        <v>113</v>
      </c>
      <c r="C17" s="86">
        <v>58800</v>
      </c>
      <c r="D17" s="86">
        <v>58800</v>
      </c>
      <c r="E17" s="85"/>
    </row>
    <row r="18" spans="1:5" s="71" customFormat="1" ht="18.75" customHeight="1">
      <c r="A18" s="84" t="s">
        <v>114</v>
      </c>
      <c r="B18" s="84" t="s">
        <v>115</v>
      </c>
      <c r="C18" s="86">
        <v>1062017.5</v>
      </c>
      <c r="D18" s="86">
        <v>1062017.5</v>
      </c>
      <c r="E18" s="85"/>
    </row>
    <row r="19" spans="1:5" s="71" customFormat="1" ht="18.75" customHeight="1">
      <c r="A19" s="84" t="s">
        <v>116</v>
      </c>
      <c r="B19" s="84" t="s">
        <v>117</v>
      </c>
      <c r="C19" s="86">
        <v>1513482.44</v>
      </c>
      <c r="D19" s="86"/>
      <c r="E19" s="85">
        <v>1513482.44</v>
      </c>
    </row>
    <row r="20" spans="1:5" s="71" customFormat="1" ht="18.75" customHeight="1">
      <c r="A20" s="84" t="s">
        <v>118</v>
      </c>
      <c r="B20" s="84" t="s">
        <v>119</v>
      </c>
      <c r="C20" s="86">
        <v>329282.44</v>
      </c>
      <c r="D20" s="86"/>
      <c r="E20" s="85">
        <v>329282.44</v>
      </c>
    </row>
    <row r="21" spans="1:5" s="71" customFormat="1" ht="18.75" customHeight="1">
      <c r="A21" s="84" t="s">
        <v>120</v>
      </c>
      <c r="B21" s="84" t="s">
        <v>121</v>
      </c>
      <c r="C21" s="86">
        <v>70000</v>
      </c>
      <c r="D21" s="86"/>
      <c r="E21" s="85">
        <v>70000</v>
      </c>
    </row>
    <row r="22" spans="1:5" s="71" customFormat="1" ht="18.75" customHeight="1">
      <c r="A22" s="84" t="s">
        <v>122</v>
      </c>
      <c r="B22" s="84" t="s">
        <v>123</v>
      </c>
      <c r="C22" s="86">
        <v>200000</v>
      </c>
      <c r="D22" s="86"/>
      <c r="E22" s="85">
        <v>200000</v>
      </c>
    </row>
    <row r="23" spans="1:5" s="71" customFormat="1" ht="18.75" customHeight="1">
      <c r="A23" s="84" t="s">
        <v>124</v>
      </c>
      <c r="B23" s="84" t="s">
        <v>125</v>
      </c>
      <c r="C23" s="86">
        <v>20000</v>
      </c>
      <c r="D23" s="86"/>
      <c r="E23" s="85">
        <v>20000</v>
      </c>
    </row>
    <row r="24" spans="1:5" s="71" customFormat="1" ht="18.75" customHeight="1">
      <c r="A24" s="84" t="s">
        <v>126</v>
      </c>
      <c r="B24" s="84" t="s">
        <v>127</v>
      </c>
      <c r="C24" s="86">
        <v>50000</v>
      </c>
      <c r="D24" s="86"/>
      <c r="E24" s="85">
        <v>50000</v>
      </c>
    </row>
    <row r="25" spans="1:5" s="71" customFormat="1" ht="18.75" customHeight="1">
      <c r="A25" s="84" t="s">
        <v>128</v>
      </c>
      <c r="B25" s="84" t="s">
        <v>129</v>
      </c>
      <c r="C25" s="86">
        <v>120000</v>
      </c>
      <c r="D25" s="86"/>
      <c r="E25" s="85">
        <v>120000</v>
      </c>
    </row>
    <row r="26" spans="1:5" s="71" customFormat="1" ht="18.75" customHeight="1">
      <c r="A26" s="84" t="s">
        <v>130</v>
      </c>
      <c r="B26" s="84" t="s">
        <v>131</v>
      </c>
      <c r="C26" s="86">
        <v>160000</v>
      </c>
      <c r="D26" s="86"/>
      <c r="E26" s="85">
        <v>160000</v>
      </c>
    </row>
    <row r="27" spans="1:5" s="71" customFormat="1" ht="18.75" customHeight="1">
      <c r="A27" s="84" t="s">
        <v>132</v>
      </c>
      <c r="B27" s="84" t="s">
        <v>133</v>
      </c>
      <c r="C27" s="86">
        <v>6000</v>
      </c>
      <c r="D27" s="86"/>
      <c r="E27" s="85">
        <v>6000</v>
      </c>
    </row>
    <row r="28" spans="1:5" s="71" customFormat="1" ht="18.75" customHeight="1">
      <c r="A28" s="84" t="s">
        <v>134</v>
      </c>
      <c r="B28" s="84" t="s">
        <v>135</v>
      </c>
      <c r="C28" s="86">
        <v>508200</v>
      </c>
      <c r="D28" s="86"/>
      <c r="E28" s="85">
        <v>508200</v>
      </c>
    </row>
    <row r="29" spans="1:5" s="71" customFormat="1" ht="18.75" customHeight="1">
      <c r="A29" s="84" t="s">
        <v>136</v>
      </c>
      <c r="B29" s="84" t="s">
        <v>137</v>
      </c>
      <c r="C29" s="86">
        <v>50000</v>
      </c>
      <c r="D29" s="86"/>
      <c r="E29" s="85">
        <v>50000</v>
      </c>
    </row>
    <row r="30" spans="1:5" s="71" customFormat="1" ht="18.75" customHeight="1">
      <c r="A30" s="84" t="s">
        <v>138</v>
      </c>
      <c r="B30" s="84" t="s">
        <v>139</v>
      </c>
      <c r="C30" s="86">
        <v>30100.68</v>
      </c>
      <c r="D30" s="86">
        <v>30100.68</v>
      </c>
      <c r="E30" s="85"/>
    </row>
    <row r="31" spans="1:5" s="71" customFormat="1" ht="18.75" customHeight="1">
      <c r="A31" s="84" t="s">
        <v>140</v>
      </c>
      <c r="B31" s="84" t="s">
        <v>141</v>
      </c>
      <c r="C31" s="86">
        <v>25300.68</v>
      </c>
      <c r="D31" s="86">
        <v>25300.68</v>
      </c>
      <c r="E31" s="85"/>
    </row>
    <row r="32" spans="1:5" s="71" customFormat="1" ht="18.75" customHeight="1">
      <c r="A32" s="84" t="s">
        <v>142</v>
      </c>
      <c r="B32" s="84" t="s">
        <v>143</v>
      </c>
      <c r="C32" s="86">
        <v>4800</v>
      </c>
      <c r="D32" s="86">
        <v>4800</v>
      </c>
      <c r="E32" s="85"/>
    </row>
    <row r="33" spans="1:5" s="71" customFormat="1" ht="18.75" customHeight="1">
      <c r="A33" s="84" t="s">
        <v>144</v>
      </c>
      <c r="B33" s="84" t="s">
        <v>145</v>
      </c>
      <c r="C33" s="86">
        <v>300000</v>
      </c>
      <c r="D33" s="86"/>
      <c r="E33" s="85">
        <v>300000</v>
      </c>
    </row>
    <row r="34" spans="1:5" s="71" customFormat="1" ht="18.75" customHeight="1">
      <c r="A34" s="84" t="s">
        <v>146</v>
      </c>
      <c r="B34" s="84" t="s">
        <v>147</v>
      </c>
      <c r="C34" s="86">
        <v>300000</v>
      </c>
      <c r="D34" s="86"/>
      <c r="E34" s="85">
        <v>300000</v>
      </c>
    </row>
    <row r="35" spans="1:8" s="71" customFormat="1" ht="21" customHeight="1">
      <c r="A35" s="72"/>
      <c r="B35" s="72"/>
      <c r="C35" s="72"/>
      <c r="D35" s="72"/>
      <c r="E35" s="72"/>
      <c r="F35" s="72"/>
      <c r="G35" s="72"/>
      <c r="H35" s="83"/>
    </row>
    <row r="36" spans="1:7" s="71" customFormat="1" ht="21" customHeight="1">
      <c r="A36" s="72"/>
      <c r="B36" s="72"/>
      <c r="C36" s="72"/>
      <c r="D36" s="72"/>
      <c r="E36" s="72"/>
      <c r="F36" s="72"/>
      <c r="G36" s="72"/>
    </row>
    <row r="37" spans="1:6" s="71" customFormat="1" ht="21" customHeight="1">
      <c r="A37" s="72"/>
      <c r="B37" s="72"/>
      <c r="C37" s="72"/>
      <c r="D37" s="72"/>
      <c r="E37" s="72"/>
      <c r="F37" s="72"/>
    </row>
    <row r="38" spans="1:7" s="71" customFormat="1" ht="21" customHeight="1">
      <c r="A38" s="72"/>
      <c r="B38" s="72"/>
      <c r="C38" s="72"/>
      <c r="D38" s="72"/>
      <c r="E38" s="72"/>
      <c r="F38" s="72"/>
      <c r="G38" s="72"/>
    </row>
    <row r="39" spans="1:7" s="71" customFormat="1" ht="21" customHeight="1">
      <c r="A39" s="72"/>
      <c r="B39" s="72"/>
      <c r="C39" s="72"/>
      <c r="D39" s="72"/>
      <c r="E39" s="72"/>
      <c r="F39" s="72"/>
      <c r="G39" s="72"/>
    </row>
    <row r="40" spans="1:7" s="71" customFormat="1" ht="21" customHeight="1">
      <c r="A40" s="72"/>
      <c r="B40" s="72"/>
      <c r="C40" s="72"/>
      <c r="D40" s="72"/>
      <c r="E40" s="72"/>
      <c r="F40" s="72"/>
      <c r="G40" s="72"/>
    </row>
    <row r="41" spans="1:7" s="71" customFormat="1" ht="21" customHeight="1">
      <c r="A41" s="72"/>
      <c r="B41" s="72"/>
      <c r="C41" s="72"/>
      <c r="D41" s="72"/>
      <c r="E41" s="72"/>
      <c r="F41" s="72"/>
      <c r="G41" s="72"/>
    </row>
    <row r="42" spans="1:7" s="71" customFormat="1" ht="21" customHeight="1">
      <c r="A42" s="72"/>
      <c r="B42" s="72"/>
      <c r="C42" s="72"/>
      <c r="D42" s="72"/>
      <c r="E42" s="72"/>
      <c r="F42" s="72"/>
      <c r="G42" s="72"/>
    </row>
    <row r="43" spans="1:7" s="71" customFormat="1" ht="21" customHeight="1">
      <c r="A43" s="72"/>
      <c r="B43" s="72"/>
      <c r="C43" s="72"/>
      <c r="D43" s="72"/>
      <c r="E43" s="72"/>
      <c r="F43" s="72"/>
      <c r="G43" s="72"/>
    </row>
    <row r="44" s="71" customFormat="1" ht="21" customHeight="1"/>
    <row r="45" spans="1:7" s="71" customFormat="1" ht="21" customHeight="1">
      <c r="A45" s="72"/>
      <c r="B45" s="72"/>
      <c r="C45" s="72"/>
      <c r="D45" s="72"/>
      <c r="E45" s="72"/>
      <c r="F45" s="72"/>
      <c r="G45" s="7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34" sqref="C34"/>
    </sheetView>
  </sheetViews>
  <sheetFormatPr defaultColWidth="9.140625" defaultRowHeight="12.75" customHeight="1"/>
  <cols>
    <col min="1" max="1" width="24.28125" style="71" customWidth="1"/>
    <col min="2" max="2" width="50.421875" style="71" customWidth="1"/>
    <col min="3" max="3" width="19.7109375" style="71" customWidth="1"/>
    <col min="4" max="4" width="17.7109375" style="71" customWidth="1"/>
    <col min="5" max="5" width="15.00390625" style="71" customWidth="1"/>
    <col min="6" max="6" width="17.57421875" style="71" customWidth="1"/>
    <col min="7" max="7" width="18.57421875" style="71" customWidth="1"/>
    <col min="8" max="9" width="9.140625" style="71" customWidth="1"/>
  </cols>
  <sheetData>
    <row r="1" s="71" customFormat="1" ht="15">
      <c r="G1" s="87"/>
    </row>
    <row r="2" spans="1:7" s="71" customFormat="1" ht="30" customHeight="1">
      <c r="A2" s="73" t="s">
        <v>148</v>
      </c>
      <c r="B2" s="73"/>
      <c r="C2" s="73"/>
      <c r="D2" s="73"/>
      <c r="E2" s="73"/>
      <c r="F2" s="73"/>
      <c r="G2" s="73"/>
    </row>
    <row r="3" spans="1:7" s="71" customFormat="1" ht="18" customHeight="1">
      <c r="A3" s="88" t="s">
        <v>10</v>
      </c>
      <c r="B3" s="88"/>
      <c r="C3" s="88"/>
      <c r="D3" s="89"/>
      <c r="E3" s="89"/>
      <c r="F3" s="89"/>
      <c r="G3" s="77" t="s">
        <v>11</v>
      </c>
    </row>
    <row r="4" spans="1:7" s="71" customFormat="1" ht="31.5" customHeight="1">
      <c r="A4" s="81" t="s">
        <v>149</v>
      </c>
      <c r="B4" s="81" t="s">
        <v>150</v>
      </c>
      <c r="C4" s="81" t="s">
        <v>37</v>
      </c>
      <c r="D4" s="90" t="s">
        <v>151</v>
      </c>
      <c r="E4" s="81" t="s">
        <v>152</v>
      </c>
      <c r="F4" s="91" t="s">
        <v>153</v>
      </c>
      <c r="G4" s="81" t="s">
        <v>154</v>
      </c>
    </row>
    <row r="5" spans="1:7" s="71" customFormat="1" ht="21.75" customHeight="1">
      <c r="A5" s="92" t="s">
        <v>51</v>
      </c>
      <c r="B5" s="92" t="s">
        <v>51</v>
      </c>
      <c r="C5" s="93">
        <v>1</v>
      </c>
      <c r="D5" s="94">
        <f>C5+1</f>
        <v>2</v>
      </c>
      <c r="E5" s="94">
        <f>D5+1</f>
        <v>3</v>
      </c>
      <c r="F5" s="94">
        <f>E5+1</f>
        <v>4</v>
      </c>
      <c r="G5" s="94">
        <f>F5+1</f>
        <v>5</v>
      </c>
    </row>
    <row r="6" spans="1:7" s="71" customFormat="1" ht="22.5" customHeight="1">
      <c r="A6" s="84" t="s">
        <v>52</v>
      </c>
      <c r="B6" s="84" t="s">
        <v>52</v>
      </c>
      <c r="C6" s="86">
        <v>6000</v>
      </c>
      <c r="D6" s="86"/>
      <c r="E6" s="86">
        <v>6000</v>
      </c>
      <c r="F6" s="85"/>
      <c r="G6" s="85"/>
    </row>
    <row r="7" spans="1:7" s="71" customFormat="1" ht="22.5" customHeight="1">
      <c r="A7" s="84" t="s">
        <v>94</v>
      </c>
      <c r="B7" s="84" t="s">
        <v>155</v>
      </c>
      <c r="C7" s="86">
        <v>6000</v>
      </c>
      <c r="D7" s="86"/>
      <c r="E7" s="86">
        <v>6000</v>
      </c>
      <c r="F7" s="85"/>
      <c r="G7" s="85"/>
    </row>
    <row r="8" spans="1:7" s="71" customFormat="1" ht="15">
      <c r="A8" s="83"/>
      <c r="B8" s="83"/>
      <c r="C8" s="83"/>
      <c r="D8" s="83"/>
      <c r="E8" s="83"/>
      <c r="F8" s="83"/>
      <c r="G8" s="83"/>
    </row>
    <row r="9" spans="1:8" s="71" customFormat="1" ht="15">
      <c r="A9" s="83"/>
      <c r="B9" s="83"/>
      <c r="C9" s="83"/>
      <c r="D9" s="83"/>
      <c r="E9" s="83"/>
      <c r="F9" s="83"/>
      <c r="G9" s="83"/>
      <c r="H9" s="83"/>
    </row>
    <row r="10" spans="1:7" s="71" customFormat="1" ht="15">
      <c r="A10" s="83"/>
      <c r="B10" s="83"/>
      <c r="C10" s="83"/>
      <c r="D10" s="83"/>
      <c r="E10" s="83"/>
      <c r="F10" s="83"/>
      <c r="G10" s="83"/>
    </row>
    <row r="11" spans="1:7" s="71" customFormat="1" ht="15">
      <c r="A11" s="83"/>
      <c r="B11" s="83"/>
      <c r="C11" s="83"/>
      <c r="D11" s="83"/>
      <c r="E11" s="83"/>
      <c r="F11" s="83"/>
      <c r="G11" s="83"/>
    </row>
    <row r="12" spans="1:7" s="71" customFormat="1" ht="15">
      <c r="A12" s="83"/>
      <c r="B12" s="83"/>
      <c r="C12" s="83"/>
      <c r="D12" s="83"/>
      <c r="E12" s="83"/>
      <c r="F12" s="83"/>
      <c r="G12" s="83"/>
    </row>
    <row r="13" spans="1:7" s="71" customFormat="1" ht="15">
      <c r="A13" s="83"/>
      <c r="B13" s="83"/>
      <c r="C13" s="83"/>
      <c r="D13" s="83"/>
      <c r="E13" s="83"/>
      <c r="F13" s="83"/>
      <c r="G13" s="83"/>
    </row>
    <row r="14" spans="1:7" s="71" customFormat="1" ht="15">
      <c r="A14" s="83"/>
      <c r="B14" s="83"/>
      <c r="D14" s="83"/>
      <c r="E14" s="83"/>
      <c r="F14" s="83"/>
      <c r="G14" s="83"/>
    </row>
    <row r="15" spans="1:7" s="71" customFormat="1" ht="15">
      <c r="A15" s="83"/>
      <c r="B15" s="83"/>
      <c r="C15" s="83"/>
      <c r="D15" s="83"/>
      <c r="E15" s="83"/>
      <c r="F15" s="83"/>
      <c r="G15" s="83"/>
    </row>
    <row r="16" spans="5:7" s="71" customFormat="1" ht="15">
      <c r="E16" s="83"/>
      <c r="F16" s="83"/>
      <c r="G16" s="83"/>
    </row>
    <row r="17" spans="4:6" s="71" customFormat="1" ht="15">
      <c r="D17" s="83"/>
      <c r="E17" s="83"/>
      <c r="F17" s="83"/>
    </row>
    <row r="18" spans="2:6" s="71" customFormat="1" ht="15">
      <c r="B18" s="83"/>
      <c r="C18" s="83"/>
      <c r="D18" s="83"/>
      <c r="F18" s="83"/>
    </row>
    <row r="19" spans="3:7" s="71" customFormat="1" ht="15">
      <c r="C19" s="83"/>
      <c r="E19" s="83"/>
      <c r="G19" s="83"/>
    </row>
    <row r="20" spans="3:7" s="71" customFormat="1" ht="15">
      <c r="C20" s="83"/>
      <c r="G20" s="83"/>
    </row>
    <row r="21" spans="5:7" s="71" customFormat="1" ht="15">
      <c r="E21" s="83"/>
      <c r="G21" s="83"/>
    </row>
    <row r="22" s="71" customFormat="1" ht="15"/>
    <row r="23" s="71" customFormat="1" ht="15"/>
    <row r="24" s="71" customFormat="1" ht="15"/>
    <row r="25" s="71" customFormat="1" ht="15">
      <c r="D25" s="8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71" customWidth="1"/>
    <col min="2" max="2" width="49.140625" style="71" customWidth="1"/>
    <col min="3" max="5" width="28.00390625" style="71" customWidth="1"/>
    <col min="6" max="6" width="9.140625" style="71" customWidth="1"/>
    <col min="7" max="7" width="13.57421875" style="71" customWidth="1"/>
    <col min="8" max="9" width="9.140625" style="71" customWidth="1"/>
  </cols>
  <sheetData>
    <row r="1" spans="1:7" s="71" customFormat="1" ht="21" customHeight="1">
      <c r="A1" s="72"/>
      <c r="B1" s="72"/>
      <c r="C1" s="72"/>
      <c r="D1" s="72"/>
      <c r="E1" s="72"/>
      <c r="F1" s="72"/>
      <c r="G1" s="72"/>
    </row>
    <row r="2" spans="1:7" s="71" customFormat="1" ht="29.25" customHeight="1">
      <c r="A2" s="73" t="s">
        <v>156</v>
      </c>
      <c r="B2" s="73"/>
      <c r="C2" s="73"/>
      <c r="D2" s="73"/>
      <c r="E2" s="73"/>
      <c r="F2" s="74"/>
      <c r="G2" s="74"/>
    </row>
    <row r="3" spans="1:7" s="71" customFormat="1" ht="21" customHeight="1">
      <c r="A3" s="75" t="s">
        <v>10</v>
      </c>
      <c r="B3" s="76"/>
      <c r="C3" s="76"/>
      <c r="D3" s="76"/>
      <c r="E3" s="77" t="s">
        <v>11</v>
      </c>
      <c r="F3" s="72"/>
      <c r="G3" s="72"/>
    </row>
    <row r="4" spans="1:7" s="71" customFormat="1" ht="17.25" customHeight="1">
      <c r="A4" s="78" t="s">
        <v>66</v>
      </c>
      <c r="B4" s="78"/>
      <c r="C4" s="78" t="s">
        <v>15</v>
      </c>
      <c r="D4" s="78"/>
      <c r="E4" s="78"/>
      <c r="F4" s="72"/>
      <c r="G4" s="72"/>
    </row>
    <row r="5" spans="1:7" s="71" customFormat="1" ht="21" customHeight="1">
      <c r="A5" s="78" t="s">
        <v>72</v>
      </c>
      <c r="B5" s="79" t="s">
        <v>73</v>
      </c>
      <c r="C5" s="80" t="s">
        <v>37</v>
      </c>
      <c r="D5" s="80" t="s">
        <v>67</v>
      </c>
      <c r="E5" s="80" t="s">
        <v>68</v>
      </c>
      <c r="F5" s="72"/>
      <c r="G5" s="72"/>
    </row>
    <row r="6" spans="1:8" s="71" customFormat="1" ht="21" customHeight="1">
      <c r="A6" s="81" t="s">
        <v>51</v>
      </c>
      <c r="B6" s="81" t="s">
        <v>51</v>
      </c>
      <c r="C6" s="82">
        <v>1</v>
      </c>
      <c r="D6" s="82">
        <f>C6+1</f>
        <v>2</v>
      </c>
      <c r="E6" s="82">
        <f>D6+1</f>
        <v>3</v>
      </c>
      <c r="F6" s="72"/>
      <c r="G6" s="72"/>
      <c r="H6" s="83"/>
    </row>
    <row r="7" spans="1:7" s="71" customFormat="1" ht="18.75" customHeight="1">
      <c r="A7" s="84"/>
      <c r="B7" s="84"/>
      <c r="C7" s="85"/>
      <c r="D7" s="86"/>
      <c r="E7" s="85"/>
      <c r="F7" s="72"/>
      <c r="G7" s="72"/>
    </row>
    <row r="8" s="71" customFormat="1" ht="21" customHeight="1"/>
    <row r="9" s="71" customFormat="1" ht="21" customHeight="1"/>
    <row r="10" s="71" customFormat="1" ht="21" customHeight="1"/>
    <row r="11" s="71" customFormat="1" ht="21" customHeight="1"/>
    <row r="12" s="71" customFormat="1" ht="21" customHeight="1"/>
    <row r="13" s="71" customFormat="1" ht="21" customHeight="1"/>
    <row r="14" s="71" customFormat="1" ht="21" customHeight="1"/>
    <row r="15" s="71" customFormat="1" ht="21" customHeight="1"/>
    <row r="16" s="71" customFormat="1" ht="21" customHeight="1"/>
    <row r="17" s="71" customFormat="1" ht="21" customHeight="1"/>
    <row r="18" s="7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对白</cp:lastModifiedBy>
  <dcterms:created xsi:type="dcterms:W3CDTF">2021-04-29T08:29:40Z</dcterms:created>
  <dcterms:modified xsi:type="dcterms:W3CDTF">2024-03-19T02:12:59Z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89897BEE755D46A5B26DBAD1FCDB6AB9</vt:lpwstr>
  </property>
  <property fmtid="{D5CDD505-2E9C-101B-9397-08002B2CF9AE}" pid="4" name="KSOProductBuildV">
    <vt:lpwstr>2052-12.1.0.16399</vt:lpwstr>
  </property>
</Properties>
</file>