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17" firstSheet="7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预算支出表" sheetId="10" r:id="rId10"/>
    <sheet name="重点项目绩效目标表" sheetId="11" r:id="rId11"/>
    <sheet name="部门整体支出绩效目标表" sheetId="12" r:id="rId12"/>
    <sheet name="支出总表（引用）" sheetId="13" r:id="rId13"/>
    <sheet name="财拨总表（引用）" sheetId="14" r:id="rId14"/>
  </sheets>
  <definedNames>
    <definedName name="_xlnm.Print_Area" localSheetId="2">'部门收入总表'!$A$1:$O$25</definedName>
    <definedName name="_xlnm.Print_Area" localSheetId="3">'部门支出总表'!$A$1:$H$24</definedName>
    <definedName name="_xlnm.Print_Area" localSheetId="4">'财拨收支总表'!$A$1:$F$54</definedName>
    <definedName name="_xlnm.Print_Area" localSheetId="13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'一般公共预算基本支出表'!$A$1:$E$53</definedName>
    <definedName name="_xlnm.Print_Area" localSheetId="5">'一般公共预算支出表'!$A$1:$E$30</definedName>
    <definedName name="_xlnm.Print_Area" localSheetId="8">'政府性基金'!$A$1:$E$18</definedName>
    <definedName name="_xlnm.Print_Area" localSheetId="12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3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12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<sst xmlns="http://schemas.openxmlformats.org/spreadsheetml/2006/main" count="401" uniqueCount="278">
  <si>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</si>
  <si>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</si>
  <si>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</si>
  <si>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</si>
  <si>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</si>
  <si>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</si>
  <si>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</si>
  <si>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</si>
  <si>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</si>
  <si>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填报单位:301025全南县龙源坝中学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</si>
  <si>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</si>
  <si>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</si>
  <si>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</si>
  <si>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</si>
  <si>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</si>
  <si>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</si>
  <si>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</si>
  <si>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</si>
  <si>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</si>
  <si>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</si>
  <si>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</si>
  <si>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</si>
  <si>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</si>
  <si>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</si>
  <si>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</si>
  <si>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</si>
  <si>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</si>
  <si>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</si>
  <si>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</si>
  <si>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</si>
  <si>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</si>
  <si>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</si>
  <si>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</si>
  <si>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</si>
  <si>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</si>
  <si>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</si>
  <si>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</si>
  <si>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</si>
  <si>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</si>
  <si>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</si>
  <si>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</si>
  <si>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</si>
  <si>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</si>
  <si>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</si>
  <si>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</si>
  <si>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</si>
  <si>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</si>
  <si>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</si>
  <si>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</si>
  <si>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</si>
  <si>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</si>
  <si>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</si>
  <si>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</si>
  <si>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</si>
  <si>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</si>
  <si>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</si>
  <si>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</si>
  <si>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</si>
  <si>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</si>
  <si>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</si>
  <si>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</si>
  <si>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</si>
  <si>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</si>
  <si>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</si>
  <si>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</si>
  <si>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</si>
  <si>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</si>
  <si>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</si>
  <si>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</si>
  <si>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</si>
  <si>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</si>
  <si>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</si>
  <si>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</si>
  <si>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</si>
  <si>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</si>
  <si>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</si>
  <si>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</si>
  <si>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</si>
  <si>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</si>
  <si>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</si>
  <si>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</si>
  <si>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</si>
  <si>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</si>
  <si>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</si>
  <si>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</si>
  <si>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</si>
  <si>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</si>
  <si>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</si>
  <si>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</si>
  <si>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</si>
  <si>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</si>
  <si>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</si>
  <si>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</si>
  <si>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</si>
  <si>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</si>
  <si>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</si>
  <si>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</si>
  <si>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</si>
  <si>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</si>
  <si>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</si>
  <si>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</si>
  <si>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</si>
  <si>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</si>
  <si>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</si>
  <si>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</si>
  <si>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</si>
  <si>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</si>
  <si>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</si>
  <si>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</si>
  <si>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</si>
  <si>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</si>
  <si>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</si>
  <si>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</si>
  <si>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</si>
  <si>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</si>
  <si>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</si>
  <si>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</si>
  <si>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</si>
  <si>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</si>
  <si>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</si>
  <si>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</si>
  <si>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</si>
  <si>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</si>
  <si>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</si>
  <si>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</si>
  <si>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</si>
  <si>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</si>
  <si>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</si>
  <si>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</si>
  <si>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30208</t>
  </si>
  <si>
    <t>　取暖费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</si>
  <si>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</si>
  <si>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</si>
  <si>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</si>
  <si>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</si>
  <si>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</si>
  <si>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</si>
  <si>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</si>
  <si>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</si>
  <si>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</si>
  <si>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</si>
  <si>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</si>
  <si>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</si>
  <si>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30225</t>
  </si>
  <si>
    <t>　专用燃料费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</si>
  <si>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</si>
  <si>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</si>
  <si>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</si>
  <si>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</si>
  <si>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</si>
  <si>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</si>
  <si>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</si>
  <si>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</si>
  <si>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</si>
  <si>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</si>
  <si>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</si>
  <si>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</si>
  <si>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</si>
  <si>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</si>
  <si>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</si>
  <si>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</si>
  <si>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</si>
  <si>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</si>
  <si>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</si>
  <si>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</si>
  <si>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</si>
  <si>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</si>
  <si>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</si>
  <si>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</si>
  <si>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</si>
  <si>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教科体局</t>
  </si>
  <si>
    <t>政府性基金预算支出表</t>
  </si>
  <si>
    <t>注：若为空表，则为该部门（单位）无国有资本经营预算支出</t>
  </si>
  <si>
    <t>国有资本经营预算支出表</t>
  </si>
  <si>
    <t>填报单位:301025全南县龙源坝初级中学</t>
  </si>
  <si>
    <t>单位：万元</t>
  </si>
  <si>
    <t>2022年预算数</t>
  </si>
  <si>
    <t>本表无数值</t>
  </si>
  <si>
    <t>重点项目绩效目标表</t>
  </si>
  <si>
    <t>(2021年度)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</si>
  <si>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</si>
  <si>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</si>
  <si>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</si>
  <si>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</si>
  <si>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</si>
  <si>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</si>
  <si>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</si>
  <si>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</si>
  <si>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</si>
  <si>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</si>
  <si>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开展非公企业维权服务工作宣传、调研及案例编写；开展法治宣传教育、推动法治民企建设；开展全省民营企业喜迎党的二十大系列宣传活动；非公发展数据统计、收集、印刷。</t>
  </si>
  <si>
    <t>一级指标</t>
  </si>
  <si>
    <t>二级指标</t>
  </si>
  <si>
    <t>三级指标</t>
  </si>
  <si>
    <t>指标值</t>
  </si>
  <si>
    <t>产出指标</t>
  </si>
  <si>
    <t>数量</t>
  </si>
  <si>
    <t>时效</t>
  </si>
  <si>
    <t>效益指标</t>
  </si>
  <si>
    <t>社会效益</t>
  </si>
  <si>
    <t>可持续影响</t>
  </si>
  <si>
    <t>满意度</t>
  </si>
  <si>
    <t>2021年部门整体支出绩效目标表</t>
  </si>
  <si>
    <t>部门名称</t>
  </si>
  <si>
    <t>全南县龙源坝初级中学</t>
  </si>
  <si>
    <t>部门基本信息</t>
  </si>
  <si>
    <t>部门所属领域</t>
  </si>
  <si>
    <t>教育教学</t>
  </si>
  <si>
    <t>直属单位包括</t>
  </si>
  <si>
    <t>内设职能部门</t>
  </si>
  <si>
    <t>办公室、教导处、总务处、政教处、电教处、团委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</si>
  <si>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</si>
  <si>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</si>
  <si>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</si>
  <si>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</si>
  <si>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</si>
  <si>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</si>
  <si>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</si>
  <si>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</si>
  <si>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</si>
  <si>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</si>
  <si>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</si>
  <si>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</si>
  <si>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</si>
  <si>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</si>
  <si>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数量指标</t>
  </si>
  <si>
    <t>按时发放在职工资人数</t>
  </si>
  <si>
    <t>≤47人</t>
  </si>
  <si>
    <t>按时缴交退休人员医保人数</t>
  </si>
  <si>
    <t>≥7人</t>
  </si>
  <si>
    <t>落实资助补助人数</t>
  </si>
  <si>
    <t>≥80人次</t>
  </si>
  <si>
    <t>质量指标</t>
  </si>
  <si>
    <t>预算完成率</t>
  </si>
  <si>
    <t>“三公经费”控制率</t>
  </si>
  <si>
    <t>≤100%</t>
  </si>
  <si>
    <t>在职人数控制率</t>
  </si>
  <si>
    <t>重点工作办结率</t>
  </si>
  <si>
    <t>保证专项资金使用规范，提高使用效率</t>
  </si>
  <si>
    <t>规范使用资金</t>
  </si>
  <si>
    <t>时效指标</t>
  </si>
  <si>
    <t>职工工资发放及时率</t>
  </si>
  <si>
    <t>为民办事及时率</t>
  </si>
  <si>
    <t>完成年度教育教学任务</t>
  </si>
  <si>
    <t>2021年分春秋两季按时完成教育教学任务，顺利完成学业水平考试和高考，完成各项任务指标。</t>
  </si>
  <si>
    <t>成本指标</t>
  </si>
  <si>
    <t>严格控制预算，严格控制“三公经费”支出，做到预算支出不超标。</t>
  </si>
  <si>
    <t>合理控制预算，保证各项支出在预算范围之内。</t>
  </si>
  <si>
    <t>经济效益指标</t>
  </si>
  <si>
    <t>完成规定的教学任务，提高教育教学质量,办学水平达标。</t>
  </si>
  <si>
    <t>≥95%</t>
  </si>
  <si>
    <t>“三公经费”节约率</t>
  </si>
  <si>
    <t>比上年下降</t>
  </si>
  <si>
    <t>职工收入水平平均增幅</t>
  </si>
  <si>
    <t>≥5%</t>
  </si>
  <si>
    <t>社会效益指标</t>
  </si>
  <si>
    <t>保障各项工作有序开展，年终考核合格以上</t>
  </si>
  <si>
    <t>优秀或合格</t>
  </si>
  <si>
    <t>提高对人民对教育的满意度</t>
  </si>
  <si>
    <t>长期</t>
  </si>
  <si>
    <t>资助（补助）类项目资金覆盖率</t>
  </si>
  <si>
    <t>全覆盖</t>
  </si>
  <si>
    <t>校园安全综合治理</t>
  </si>
  <si>
    <t>安全无事故</t>
  </si>
  <si>
    <t>生态效益指标</t>
  </si>
  <si>
    <t>不断地改善办学条件，努力建设好和管理好学校</t>
  </si>
  <si>
    <t>教师素质和学校办学水平进一步提升；教育教学成绩不断提高</t>
  </si>
  <si>
    <t>可持续影响指标</t>
  </si>
  <si>
    <t>长期保障工作平稳进行</t>
  </si>
  <si>
    <t>满意度指标</t>
  </si>
  <si>
    <t xml:space="preserve">满意度指标 </t>
  </si>
  <si>
    <t>在职职工满意度</t>
  </si>
  <si>
    <t>≥90%</t>
  </si>
  <si>
    <t>离退休职工满意度</t>
  </si>
  <si>
    <t>服务对象或受益群众满意度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</si>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</sst>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6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5" applyNumberFormat="0" applyAlignment="0" applyProtection="0"/>
    <xf numFmtId="0" fontId="51" fillId="4" borderId="6" applyNumberFormat="0" applyAlignment="0" applyProtection="0"/>
    <xf numFmtId="0" fontId="52" fillId="4" borderId="5" applyNumberFormat="0" applyAlignment="0" applyProtection="0"/>
    <xf numFmtId="0" fontId="53" fillId="5" borderId="7" applyNumberForma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59" fillId="32" borderId="0" applyNumberFormat="0" applyBorder="0" applyAlignment="0" applyProtection="0"/>
    <xf numFmtId="0" fontId="13" fillId="0" borderId="0">
      <alignment/>
      <protection/>
    </xf>
  </cellStyleXfs>
  <cellXfs count="14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1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9" fontId="1" fillId="0" borderId="2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2" fillId="0" borderId="16" xfId="63" applyFont="1" applyFill="1" applyBorder="1" applyAlignment="1">
      <alignment horizontal="center" vertical="center" wrapText="1"/>
      <protection/>
    </xf>
    <xf numFmtId="0" fontId="13" fillId="0" borderId="16" xfId="63" applyFont="1" applyFill="1" applyBorder="1" applyAlignment="1">
      <alignment horizontal="center" vertical="center" wrapText="1"/>
      <protection/>
    </xf>
    <xf numFmtId="0" fontId="13" fillId="0" borderId="17" xfId="63" applyFont="1" applyFill="1" applyBorder="1" applyAlignment="1">
      <alignment horizontal="center" vertical="center" wrapText="1"/>
      <protection/>
    </xf>
    <xf numFmtId="0" fontId="67" fillId="0" borderId="16" xfId="0" applyFont="1" applyFill="1" applyBorder="1" applyAlignment="1">
      <alignment vertical="center" wrapText="1"/>
    </xf>
    <xf numFmtId="0" fontId="13" fillId="0" borderId="18" xfId="63" applyFont="1" applyFill="1" applyBorder="1" applyAlignment="1">
      <alignment horizontal="center" vertical="center" wrapText="1"/>
      <protection/>
    </xf>
    <xf numFmtId="0" fontId="13" fillId="0" borderId="19" xfId="63" applyFont="1" applyFill="1" applyBorder="1" applyAlignment="1">
      <alignment horizontal="center" vertical="center" wrapText="1"/>
      <protection/>
    </xf>
    <xf numFmtId="0" fontId="13" fillId="0" borderId="20" xfId="63" applyFont="1" applyFill="1" applyBorder="1" applyAlignment="1">
      <alignment horizontal="center" vertical="center" wrapText="1"/>
      <protection/>
    </xf>
    <xf numFmtId="0" fontId="67" fillId="0" borderId="18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31" xfId="0" applyNumberFormat="1" applyFont="1" applyBorder="1" applyAlignment="1" applyProtection="1">
      <alignment horizontal="center" vertical="center" wrapText="1"/>
      <protection/>
    </xf>
    <xf numFmtId="37" fontId="4" fillId="0" borderId="3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4" fontId="4" fillId="0" borderId="28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28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28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3" fontId="23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K8" sqref="K8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131"/>
      <c r="T1" s="11"/>
      <c r="U1" s="143" t="s">
        <v>0</v>
      </c>
    </row>
    <row r="2" ht="42" customHeight="1">
      <c r="T2" s="11"/>
    </row>
    <row r="3" spans="1:20" ht="61.5" customHeight="1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S3" s="11"/>
      <c r="T3" s="11"/>
    </row>
    <row r="4" spans="2:19" ht="38.25" customHeight="1">
      <c r="B4" s="133"/>
      <c r="C4" s="133"/>
      <c r="D4" s="133"/>
      <c r="E4" s="133"/>
      <c r="F4" s="134"/>
      <c r="G4" s="134"/>
      <c r="H4" s="133"/>
      <c r="I4" s="133"/>
      <c r="J4" s="133"/>
      <c r="K4" s="133"/>
      <c r="L4" s="133"/>
      <c r="M4" s="133"/>
      <c r="N4" s="133"/>
      <c r="O4" s="133"/>
      <c r="P4" s="133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135" t="s">
        <v>2</v>
      </c>
      <c r="G6" s="135"/>
      <c r="H6" s="136"/>
      <c r="I6" s="136"/>
      <c r="J6" s="136"/>
      <c r="K6" s="140"/>
      <c r="L6" s="136"/>
      <c r="M6" s="140"/>
      <c r="Q6" s="11"/>
    </row>
    <row r="7" spans="2:13" ht="22.5">
      <c r="B7" s="11"/>
      <c r="C7" s="11"/>
      <c r="F7" s="135"/>
      <c r="G7" s="135"/>
      <c r="H7" s="135"/>
      <c r="I7" s="135"/>
      <c r="J7" s="135"/>
      <c r="K7" s="135"/>
      <c r="L7" s="135"/>
      <c r="M7" s="135"/>
    </row>
    <row r="8" spans="3:13" ht="22.5">
      <c r="C8" s="11"/>
      <c r="F8" s="135"/>
      <c r="G8" s="135"/>
      <c r="H8" s="135"/>
      <c r="I8" s="135"/>
      <c r="J8" s="135"/>
      <c r="K8" s="135"/>
      <c r="L8" s="135"/>
      <c r="M8" s="135"/>
    </row>
    <row r="9" spans="3:255" ht="22.5">
      <c r="C9" s="11"/>
      <c r="D9" s="11"/>
      <c r="F9" s="135"/>
      <c r="G9" s="135"/>
      <c r="H9" s="135"/>
      <c r="I9" s="135"/>
      <c r="J9" s="135"/>
      <c r="K9" s="135"/>
      <c r="L9" s="135"/>
      <c r="M9" s="135"/>
      <c r="IS9" s="11"/>
      <c r="IT9" s="11"/>
      <c r="IU9" s="144"/>
    </row>
    <row r="10" spans="4:255" ht="24.75" customHeight="1">
      <c r="D10" s="11"/>
      <c r="F10" s="137" t="s">
        <v>3</v>
      </c>
      <c r="G10" s="135"/>
      <c r="H10" s="135"/>
      <c r="I10" s="135"/>
      <c r="J10" s="135"/>
      <c r="K10" s="135"/>
      <c r="L10" s="135"/>
      <c r="M10" s="135"/>
      <c r="IS10" s="11"/>
      <c r="IU10" s="11"/>
    </row>
    <row r="11" spans="6:255" ht="22.5">
      <c r="F11" s="135"/>
      <c r="G11" s="135"/>
      <c r="H11" s="135"/>
      <c r="I11" s="135"/>
      <c r="J11" s="135"/>
      <c r="K11" s="135"/>
      <c r="L11" s="135"/>
      <c r="M11" s="135"/>
      <c r="IS11" s="11"/>
      <c r="IU11" s="11"/>
    </row>
    <row r="12" spans="6:256" ht="22.5">
      <c r="F12" s="135"/>
      <c r="G12" s="135"/>
      <c r="H12" s="135"/>
      <c r="I12" s="135"/>
      <c r="J12" s="135"/>
      <c r="K12" s="135"/>
      <c r="L12" s="135"/>
      <c r="M12" s="135"/>
      <c r="IU12" s="11"/>
      <c r="IV12" s="11"/>
    </row>
    <row r="13" spans="6:256" ht="24.75" customHeight="1">
      <c r="F13" s="135" t="s">
        <v>4</v>
      </c>
      <c r="G13" s="135"/>
      <c r="H13" s="136"/>
      <c r="I13" s="136"/>
      <c r="J13" s="136"/>
      <c r="K13" s="140"/>
      <c r="L13" s="140"/>
      <c r="M13" s="140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138" t="s">
        <v>5</v>
      </c>
      <c r="B17" s="138"/>
      <c r="C17" s="138"/>
      <c r="D17" s="138"/>
      <c r="E17" s="139"/>
      <c r="F17" s="138"/>
      <c r="G17" s="138" t="s">
        <v>6</v>
      </c>
      <c r="H17" s="138"/>
      <c r="I17" s="139"/>
      <c r="J17" s="138"/>
      <c r="K17" s="138"/>
      <c r="L17" s="138"/>
      <c r="M17" s="138" t="s">
        <v>7</v>
      </c>
      <c r="N17" s="138"/>
      <c r="O17" s="141"/>
    </row>
    <row r="18" ht="12.75"/>
    <row r="19" ht="16.5" customHeight="1"/>
    <row r="20" ht="22.5">
      <c r="J20" s="135"/>
    </row>
    <row r="21" ht="12.75"/>
    <row r="22" ht="12.75"/>
    <row r="23" ht="30" customHeight="1"/>
    <row r="24" ht="12.75"/>
    <row r="25" ht="12.75"/>
    <row r="26" ht="12.75"/>
    <row r="27" ht="30" customHeight="1">
      <c r="P27" s="142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A3" sqref="A3"/>
    </sheetView>
  </sheetViews>
  <sheetFormatPr defaultColWidth="10.421875" defaultRowHeight="12.75"/>
  <cols>
    <col min="1" max="2" width="27.140625" style="61" customWidth="1"/>
    <col min="3" max="4" width="37.28125" style="61" customWidth="1"/>
    <col min="5" max="5" width="14.00390625" style="61" customWidth="1"/>
    <col min="6" max="16384" width="10.421875" style="61" customWidth="1"/>
  </cols>
  <sheetData>
    <row r="1" spans="1:5" s="61" customFormat="1" ht="27" customHeight="1">
      <c r="A1" s="73"/>
      <c r="B1" s="73"/>
      <c r="C1" s="74" t="s">
        <v>172</v>
      </c>
      <c r="D1" s="74"/>
      <c r="E1" s="74"/>
    </row>
    <row r="2" spans="1:5" s="61" customFormat="1" ht="27" customHeight="1">
      <c r="A2" s="75" t="s">
        <v>173</v>
      </c>
      <c r="B2" s="75"/>
      <c r="C2" s="75"/>
      <c r="D2" s="75"/>
      <c r="E2" s="75"/>
    </row>
    <row r="3" spans="1:5" s="61" customFormat="1" ht="27" customHeight="1">
      <c r="A3" s="76" t="s">
        <v>174</v>
      </c>
      <c r="B3" s="77"/>
      <c r="C3" s="77"/>
      <c r="D3" s="77"/>
      <c r="E3" s="74" t="s">
        <v>175</v>
      </c>
    </row>
    <row r="4" spans="1:5" s="61" customFormat="1" ht="27" customHeight="1">
      <c r="A4" s="78" t="s">
        <v>65</v>
      </c>
      <c r="B4" s="78"/>
      <c r="C4" s="78" t="s">
        <v>176</v>
      </c>
      <c r="D4" s="78"/>
      <c r="E4" s="78"/>
    </row>
    <row r="5" spans="1:5" s="61" customFormat="1" ht="27" customHeight="1">
      <c r="A5" s="78" t="s">
        <v>71</v>
      </c>
      <c r="B5" s="78" t="s">
        <v>72</v>
      </c>
      <c r="C5" s="78" t="s">
        <v>36</v>
      </c>
      <c r="D5" s="78" t="s">
        <v>66</v>
      </c>
      <c r="E5" s="78" t="s">
        <v>67</v>
      </c>
    </row>
    <row r="6" spans="1:5" s="61" customFormat="1" ht="27" customHeight="1">
      <c r="A6" s="78" t="s">
        <v>50</v>
      </c>
      <c r="B6" s="78" t="s">
        <v>50</v>
      </c>
      <c r="C6" s="78">
        <v>1</v>
      </c>
      <c r="D6" s="78">
        <f>C6+1</f>
        <v>2</v>
      </c>
      <c r="E6" s="78">
        <f>D6+1</f>
        <v>3</v>
      </c>
    </row>
    <row r="7" spans="1:5" s="61" customFormat="1" ht="27" customHeight="1">
      <c r="A7" s="79"/>
      <c r="B7" s="79"/>
      <c r="C7" s="80"/>
      <c r="D7" s="80"/>
      <c r="E7" s="80"/>
    </row>
    <row r="8" ht="24" customHeight="1">
      <c r="A8" s="81" t="s">
        <v>177</v>
      </c>
    </row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A11" sqref="A11:H11"/>
    </sheetView>
  </sheetViews>
  <sheetFormatPr defaultColWidth="10.421875" defaultRowHeight="12.75"/>
  <cols>
    <col min="1" max="1" width="14.140625" style="61" customWidth="1"/>
    <col min="2" max="2" width="15.140625" style="61" customWidth="1"/>
    <col min="3" max="8" width="11.140625" style="61" customWidth="1"/>
    <col min="9" max="16384" width="10.421875" style="61" customWidth="1"/>
  </cols>
  <sheetData>
    <row r="1" spans="1:8" s="61" customFormat="1" ht="22.5" customHeight="1">
      <c r="A1" s="62" t="s">
        <v>178</v>
      </c>
      <c r="B1" s="62"/>
      <c r="C1" s="62"/>
      <c r="D1" s="62"/>
      <c r="E1" s="62"/>
      <c r="F1" s="62"/>
      <c r="G1" s="62"/>
      <c r="H1" s="62"/>
    </row>
    <row r="2" spans="1:8" s="61" customFormat="1" ht="22.5" customHeight="1">
      <c r="A2" s="63" t="s">
        <v>179</v>
      </c>
      <c r="B2" s="63"/>
      <c r="C2" s="63"/>
      <c r="D2" s="63"/>
      <c r="E2" s="63"/>
      <c r="F2" s="63"/>
      <c r="G2" s="63"/>
      <c r="H2" s="63"/>
    </row>
    <row r="3" spans="1:8" s="61" customFormat="1" ht="30" customHeight="1">
      <c r="A3" s="63" t="s">
        <v>180</v>
      </c>
      <c r="B3" s="63"/>
      <c r="C3" s="63"/>
      <c r="D3" s="63"/>
      <c r="E3" s="63"/>
      <c r="F3" s="63"/>
      <c r="G3" s="63"/>
      <c r="H3" s="63"/>
    </row>
    <row r="4" spans="1:8" s="61" customFormat="1" ht="30" customHeight="1">
      <c r="A4" s="63" t="s">
        <v>181</v>
      </c>
      <c r="B4" s="63"/>
      <c r="C4" s="63"/>
      <c r="D4" s="63"/>
      <c r="E4" s="63" t="s">
        <v>182</v>
      </c>
      <c r="F4" s="63"/>
      <c r="G4" s="63"/>
      <c r="H4" s="63"/>
    </row>
    <row r="5" spans="1:8" s="61" customFormat="1" ht="30" customHeight="1">
      <c r="A5" s="63" t="s">
        <v>183</v>
      </c>
      <c r="B5" s="63"/>
      <c r="C5" s="63"/>
      <c r="D5" s="63"/>
      <c r="E5" s="63" t="s">
        <v>184</v>
      </c>
      <c r="F5" s="63"/>
      <c r="G5" s="63"/>
      <c r="H5" s="63"/>
    </row>
    <row r="6" spans="1:8" s="61" customFormat="1" ht="30" customHeight="1">
      <c r="A6" s="63"/>
      <c r="B6" s="63"/>
      <c r="C6" s="63"/>
      <c r="D6" s="63"/>
      <c r="E6" s="63"/>
      <c r="F6" s="63"/>
      <c r="G6" s="63"/>
      <c r="H6" s="63"/>
    </row>
    <row r="7" spans="1:8" s="61" customFormat="1" ht="30" customHeight="1">
      <c r="A7" s="63" t="s">
        <v>185</v>
      </c>
      <c r="B7" s="63"/>
      <c r="C7" s="63" t="s">
        <v>186</v>
      </c>
      <c r="D7" s="63"/>
      <c r="E7" s="63"/>
      <c r="F7" s="63"/>
      <c r="G7" s="63"/>
      <c r="H7" s="63"/>
    </row>
    <row r="8" spans="1:8" s="61" customFormat="1" ht="30" customHeight="1">
      <c r="A8" s="63"/>
      <c r="B8" s="63"/>
      <c r="C8" s="63" t="s">
        <v>187</v>
      </c>
      <c r="D8" s="63"/>
      <c r="E8" s="63"/>
      <c r="F8" s="63"/>
      <c r="G8" s="63"/>
      <c r="H8" s="63"/>
    </row>
    <row r="9" spans="1:8" s="61" customFormat="1" ht="30" customHeight="1">
      <c r="A9" s="63"/>
      <c r="B9" s="63"/>
      <c r="C9" s="63" t="s">
        <v>188</v>
      </c>
      <c r="D9" s="63"/>
      <c r="E9" s="63"/>
      <c r="F9" s="63"/>
      <c r="G9" s="63"/>
      <c r="H9" s="63"/>
    </row>
    <row r="10" spans="1:8" s="61" customFormat="1" ht="30" customHeight="1">
      <c r="A10" s="63" t="s">
        <v>189</v>
      </c>
      <c r="B10" s="63"/>
      <c r="C10" s="63"/>
      <c r="D10" s="63"/>
      <c r="E10" s="63"/>
      <c r="F10" s="63"/>
      <c r="G10" s="63"/>
      <c r="H10" s="63"/>
    </row>
    <row r="11" spans="1:8" s="61" customFormat="1" ht="51" customHeight="1">
      <c r="A11" s="64" t="s">
        <v>190</v>
      </c>
      <c r="B11" s="64"/>
      <c r="C11" s="64"/>
      <c r="D11" s="64"/>
      <c r="E11" s="64"/>
      <c r="F11" s="64"/>
      <c r="G11" s="64"/>
      <c r="H11" s="64"/>
    </row>
    <row r="12" spans="1:8" s="61" customFormat="1" ht="30" customHeight="1">
      <c r="A12" s="63" t="s">
        <v>191</v>
      </c>
      <c r="B12" s="63" t="s">
        <v>192</v>
      </c>
      <c r="C12" s="63" t="s">
        <v>193</v>
      </c>
      <c r="D12" s="63"/>
      <c r="E12" s="63"/>
      <c r="F12" s="63"/>
      <c r="G12" s="63" t="s">
        <v>194</v>
      </c>
      <c r="H12" s="63"/>
    </row>
    <row r="13" spans="1:8" s="61" customFormat="1" ht="30" customHeight="1">
      <c r="A13" s="65" t="s">
        <v>195</v>
      </c>
      <c r="B13" s="63" t="s">
        <v>196</v>
      </c>
      <c r="C13" s="66"/>
      <c r="D13" s="67"/>
      <c r="E13" s="67"/>
      <c r="F13" s="68"/>
      <c r="G13" s="69"/>
      <c r="H13" s="70"/>
    </row>
    <row r="14" spans="1:8" s="61" customFormat="1" ht="30" customHeight="1">
      <c r="A14" s="65"/>
      <c r="B14" s="63" t="s">
        <v>197</v>
      </c>
      <c r="C14" s="66"/>
      <c r="D14" s="67"/>
      <c r="E14" s="67"/>
      <c r="F14" s="68"/>
      <c r="G14" s="69"/>
      <c r="H14" s="70"/>
    </row>
    <row r="15" spans="1:8" s="61" customFormat="1" ht="30" customHeight="1">
      <c r="A15" s="65" t="s">
        <v>198</v>
      </c>
      <c r="B15" s="63" t="s">
        <v>199</v>
      </c>
      <c r="C15" s="66"/>
      <c r="D15" s="67"/>
      <c r="E15" s="67"/>
      <c r="F15" s="68"/>
      <c r="G15" s="69"/>
      <c r="H15" s="70"/>
    </row>
    <row r="16" spans="1:8" s="61" customFormat="1" ht="30" customHeight="1">
      <c r="A16" s="65"/>
      <c r="B16" s="63"/>
      <c r="C16" s="66"/>
      <c r="D16" s="67"/>
      <c r="E16" s="67"/>
      <c r="F16" s="68"/>
      <c r="G16" s="69"/>
      <c r="H16" s="70"/>
    </row>
    <row r="17" spans="1:8" s="61" customFormat="1" ht="30" customHeight="1">
      <c r="A17" s="65"/>
      <c r="B17" s="63" t="s">
        <v>200</v>
      </c>
      <c r="C17" s="66"/>
      <c r="D17" s="67"/>
      <c r="E17" s="67"/>
      <c r="F17" s="68"/>
      <c r="G17" s="69"/>
      <c r="H17" s="70"/>
    </row>
    <row r="18" spans="1:8" s="61" customFormat="1" ht="30" customHeight="1">
      <c r="A18" s="65" t="s">
        <v>201</v>
      </c>
      <c r="B18" s="63" t="s">
        <v>201</v>
      </c>
      <c r="C18" s="66"/>
      <c r="D18" s="67"/>
      <c r="E18" s="67"/>
      <c r="F18" s="68"/>
      <c r="G18" s="69"/>
      <c r="H18" s="70"/>
    </row>
    <row r="19" spans="1:8" s="61" customFormat="1" ht="30" customHeight="1">
      <c r="A19" s="65"/>
      <c r="B19" s="63"/>
      <c r="C19" s="66"/>
      <c r="D19" s="67"/>
      <c r="E19" s="67"/>
      <c r="F19" s="68"/>
      <c r="G19" s="69"/>
      <c r="H19" s="70"/>
    </row>
    <row r="20" spans="1:2" ht="27.75" customHeight="1">
      <c r="A20" s="71" t="s">
        <v>177</v>
      </c>
      <c r="B20" s="72"/>
    </row>
  </sheetData>
  <sheetProtection/>
  <mergeCells count="44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20:B20"/>
    <mergeCell ref="A13:A14"/>
    <mergeCell ref="A15:A17"/>
    <mergeCell ref="A18:A19"/>
    <mergeCell ref="B15:B16"/>
    <mergeCell ref="B18:B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W15" sqref="U13:W15"/>
    </sheetView>
  </sheetViews>
  <sheetFormatPr defaultColWidth="9.140625" defaultRowHeight="12.75"/>
  <sheetData>
    <row r="1" spans="1:12" ht="14.25">
      <c r="A1" s="13" t="s">
        <v>202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4" t="s">
        <v>203</v>
      </c>
      <c r="B2" s="14" t="s">
        <v>204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.75">
      <c r="A3" s="15" t="s">
        <v>205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4" t="s">
        <v>206</v>
      </c>
      <c r="B4" s="14"/>
      <c r="C4" s="14"/>
      <c r="D4" s="16" t="s">
        <v>207</v>
      </c>
      <c r="E4" s="16"/>
      <c r="F4" s="16"/>
      <c r="G4" s="16" t="s">
        <v>208</v>
      </c>
      <c r="H4" s="16"/>
      <c r="I4" s="16"/>
      <c r="J4" s="16"/>
      <c r="K4" s="16"/>
      <c r="L4" s="16"/>
    </row>
    <row r="5" spans="1:12" ht="12.75">
      <c r="A5" s="14" t="s">
        <v>209</v>
      </c>
      <c r="B5" s="14"/>
      <c r="C5" s="14"/>
      <c r="D5" s="14" t="s">
        <v>210</v>
      </c>
      <c r="E5" s="14"/>
      <c r="F5" s="14"/>
      <c r="G5" s="14" t="s">
        <v>211</v>
      </c>
      <c r="H5" s="14"/>
      <c r="I5" s="16">
        <v>37</v>
      </c>
      <c r="J5" s="16"/>
      <c r="K5" s="16"/>
      <c r="L5" s="16"/>
    </row>
    <row r="6" spans="1:12" ht="12.75">
      <c r="A6" s="14" t="s">
        <v>212</v>
      </c>
      <c r="B6" s="14"/>
      <c r="C6" s="14"/>
      <c r="D6" s="14">
        <v>47</v>
      </c>
      <c r="E6" s="14"/>
      <c r="F6" s="14"/>
      <c r="G6" s="14" t="s">
        <v>213</v>
      </c>
      <c r="H6" s="14"/>
      <c r="I6" s="16"/>
      <c r="J6" s="16"/>
      <c r="K6" s="16"/>
      <c r="L6" s="16"/>
    </row>
    <row r="7" spans="1:12" ht="12.75">
      <c r="A7" s="14" t="s">
        <v>214</v>
      </c>
      <c r="B7" s="14"/>
      <c r="C7" s="14"/>
      <c r="D7" s="14">
        <v>37</v>
      </c>
      <c r="E7" s="14"/>
      <c r="F7" s="14"/>
      <c r="G7" s="14" t="s">
        <v>215</v>
      </c>
      <c r="H7" s="14"/>
      <c r="I7" s="16">
        <v>9</v>
      </c>
      <c r="J7" s="16"/>
      <c r="K7" s="16"/>
      <c r="L7" s="16"/>
    </row>
    <row r="8" spans="1:12" ht="12.75">
      <c r="A8" s="17" t="s">
        <v>216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2.75">
      <c r="A9" s="14" t="s">
        <v>217</v>
      </c>
      <c r="B9" s="14"/>
      <c r="C9" s="14"/>
      <c r="D9" s="18">
        <v>384.48</v>
      </c>
      <c r="E9" s="18"/>
      <c r="F9" s="18"/>
      <c r="G9" s="14" t="s">
        <v>218</v>
      </c>
      <c r="H9" s="14"/>
      <c r="I9" s="18">
        <v>384.48</v>
      </c>
      <c r="J9" s="18"/>
      <c r="K9" s="18"/>
      <c r="L9" s="18"/>
    </row>
    <row r="10" spans="1:12" ht="12.75">
      <c r="A10" s="14" t="s">
        <v>219</v>
      </c>
      <c r="B10" s="14"/>
      <c r="C10" s="14"/>
      <c r="D10" s="18"/>
      <c r="E10" s="18"/>
      <c r="F10" s="18"/>
      <c r="G10" s="14" t="s">
        <v>188</v>
      </c>
      <c r="H10" s="14"/>
      <c r="I10" s="18"/>
      <c r="J10" s="18"/>
      <c r="K10" s="18"/>
      <c r="L10" s="18"/>
    </row>
    <row r="11" spans="1:12" ht="12.75">
      <c r="A11" s="14" t="s">
        <v>220</v>
      </c>
      <c r="B11" s="14"/>
      <c r="C11" s="14"/>
      <c r="D11" s="18">
        <v>384.48</v>
      </c>
      <c r="E11" s="18"/>
      <c r="F11" s="18"/>
      <c r="G11" s="14" t="s">
        <v>221</v>
      </c>
      <c r="H11" s="14"/>
      <c r="I11" s="18">
        <v>340.79</v>
      </c>
      <c r="J11" s="18"/>
      <c r="K11" s="18"/>
      <c r="L11" s="18"/>
    </row>
    <row r="12" spans="1:12" ht="13.5">
      <c r="A12" s="14" t="s">
        <v>92</v>
      </c>
      <c r="B12" s="14"/>
      <c r="C12" s="14"/>
      <c r="D12" s="18">
        <v>43.69</v>
      </c>
      <c r="E12" s="18"/>
      <c r="F12" s="18"/>
      <c r="G12" s="19" t="s">
        <v>222</v>
      </c>
      <c r="H12" s="19"/>
      <c r="I12" s="18"/>
      <c r="J12" s="18"/>
      <c r="K12" s="18"/>
      <c r="L12" s="18"/>
    </row>
    <row r="13" spans="1:12" ht="12.75">
      <c r="A13" s="20" t="s">
        <v>223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2.75">
      <c r="A14" s="17" t="s">
        <v>191</v>
      </c>
      <c r="B14" s="17"/>
      <c r="C14" s="17"/>
      <c r="D14" s="21" t="s">
        <v>192</v>
      </c>
      <c r="E14" s="21"/>
      <c r="F14" s="22" t="s">
        <v>193</v>
      </c>
      <c r="G14" s="23"/>
      <c r="H14" s="24"/>
      <c r="I14" s="22" t="s">
        <v>224</v>
      </c>
      <c r="J14" s="23"/>
      <c r="K14" s="23"/>
      <c r="L14" s="24"/>
    </row>
    <row r="15" spans="1:12" ht="13.5">
      <c r="A15" s="25" t="s">
        <v>195</v>
      </c>
      <c r="B15" s="26"/>
      <c r="C15" s="27"/>
      <c r="D15" s="25" t="s">
        <v>225</v>
      </c>
      <c r="E15" s="27"/>
      <c r="F15" s="28" t="s">
        <v>226</v>
      </c>
      <c r="G15" s="29"/>
      <c r="H15" s="30"/>
      <c r="I15" s="28" t="s">
        <v>227</v>
      </c>
      <c r="J15" s="29"/>
      <c r="K15" s="29"/>
      <c r="L15" s="30"/>
    </row>
    <row r="16" spans="1:12" ht="13.5">
      <c r="A16" s="31"/>
      <c r="B16" s="32"/>
      <c r="C16" s="33"/>
      <c r="D16" s="31"/>
      <c r="E16" s="33"/>
      <c r="F16" s="28" t="s">
        <v>228</v>
      </c>
      <c r="G16" s="29"/>
      <c r="H16" s="30"/>
      <c r="I16" s="28" t="s">
        <v>229</v>
      </c>
      <c r="J16" s="29"/>
      <c r="K16" s="29"/>
      <c r="L16" s="30"/>
    </row>
    <row r="17" spans="1:12" ht="12.75">
      <c r="A17" s="31"/>
      <c r="B17" s="32"/>
      <c r="C17" s="33"/>
      <c r="D17" s="31"/>
      <c r="E17" s="33"/>
      <c r="F17" s="34" t="s">
        <v>230</v>
      </c>
      <c r="G17" s="35"/>
      <c r="H17" s="36"/>
      <c r="I17" s="34" t="s">
        <v>231</v>
      </c>
      <c r="J17" s="35"/>
      <c r="K17" s="35"/>
      <c r="L17" s="36"/>
    </row>
    <row r="18" spans="1:12" ht="12.75">
      <c r="A18" s="31"/>
      <c r="B18" s="32"/>
      <c r="C18" s="33"/>
      <c r="D18" s="37"/>
      <c r="E18" s="38"/>
      <c r="F18" s="39"/>
      <c r="G18" s="40"/>
      <c r="H18" s="41"/>
      <c r="I18" s="39"/>
      <c r="J18" s="40"/>
      <c r="K18" s="40"/>
      <c r="L18" s="41"/>
    </row>
    <row r="19" spans="1:12" ht="13.5">
      <c r="A19" s="31"/>
      <c r="B19" s="32"/>
      <c r="C19" s="33"/>
      <c r="D19" s="31" t="s">
        <v>232</v>
      </c>
      <c r="E19" s="33"/>
      <c r="F19" s="39" t="s">
        <v>233</v>
      </c>
      <c r="G19" s="40"/>
      <c r="H19" s="41"/>
      <c r="I19" s="57">
        <v>0.95</v>
      </c>
      <c r="J19" s="40"/>
      <c r="K19" s="40"/>
      <c r="L19" s="41"/>
    </row>
    <row r="20" spans="1:12" ht="13.5">
      <c r="A20" s="31"/>
      <c r="B20" s="32"/>
      <c r="C20" s="33"/>
      <c r="D20" s="31"/>
      <c r="E20" s="33"/>
      <c r="F20" s="39" t="s">
        <v>234</v>
      </c>
      <c r="G20" s="40"/>
      <c r="H20" s="41"/>
      <c r="I20" s="39" t="s">
        <v>235</v>
      </c>
      <c r="J20" s="40"/>
      <c r="K20" s="40"/>
      <c r="L20" s="41"/>
    </row>
    <row r="21" spans="1:12" ht="13.5">
      <c r="A21" s="31"/>
      <c r="B21" s="32"/>
      <c r="C21" s="33"/>
      <c r="D21" s="31"/>
      <c r="E21" s="33"/>
      <c r="F21" s="39" t="s">
        <v>236</v>
      </c>
      <c r="G21" s="40"/>
      <c r="H21" s="41"/>
      <c r="I21" s="39" t="s">
        <v>235</v>
      </c>
      <c r="J21" s="40"/>
      <c r="K21" s="40"/>
      <c r="L21" s="41"/>
    </row>
    <row r="22" spans="1:12" ht="13.5">
      <c r="A22" s="31"/>
      <c r="B22" s="32"/>
      <c r="C22" s="33"/>
      <c r="D22" s="31"/>
      <c r="E22" s="33"/>
      <c r="F22" s="39" t="s">
        <v>237</v>
      </c>
      <c r="G22" s="40"/>
      <c r="H22" s="41"/>
      <c r="I22" s="57">
        <v>1</v>
      </c>
      <c r="J22" s="40"/>
      <c r="K22" s="40"/>
      <c r="L22" s="41"/>
    </row>
    <row r="23" spans="1:12" ht="13.5">
      <c r="A23" s="31"/>
      <c r="B23" s="32"/>
      <c r="C23" s="33"/>
      <c r="D23" s="37"/>
      <c r="E23" s="38"/>
      <c r="F23" s="42" t="s">
        <v>238</v>
      </c>
      <c r="G23" s="43"/>
      <c r="H23" s="44"/>
      <c r="I23" s="28" t="s">
        <v>239</v>
      </c>
      <c r="J23" s="29"/>
      <c r="K23" s="29"/>
      <c r="L23" s="30"/>
    </row>
    <row r="24" spans="1:12" ht="13.5">
      <c r="A24" s="31"/>
      <c r="B24" s="32"/>
      <c r="C24" s="33"/>
      <c r="D24" s="31" t="s">
        <v>240</v>
      </c>
      <c r="E24" s="33"/>
      <c r="F24" s="28" t="s">
        <v>241</v>
      </c>
      <c r="G24" s="29"/>
      <c r="H24" s="30"/>
      <c r="I24" s="57">
        <v>1</v>
      </c>
      <c r="J24" s="40"/>
      <c r="K24" s="40"/>
      <c r="L24" s="41"/>
    </row>
    <row r="25" spans="1:12" ht="13.5">
      <c r="A25" s="31"/>
      <c r="B25" s="32"/>
      <c r="C25" s="33"/>
      <c r="D25" s="31"/>
      <c r="E25" s="33"/>
      <c r="F25" s="28" t="s">
        <v>242</v>
      </c>
      <c r="G25" s="29"/>
      <c r="H25" s="30"/>
      <c r="I25" s="57">
        <v>1</v>
      </c>
      <c r="J25" s="40"/>
      <c r="K25" s="40"/>
      <c r="L25" s="41"/>
    </row>
    <row r="26" spans="1:12" ht="13.5">
      <c r="A26" s="31"/>
      <c r="B26" s="32"/>
      <c r="C26" s="33"/>
      <c r="D26" s="37"/>
      <c r="E26" s="38"/>
      <c r="F26" s="28" t="s">
        <v>243</v>
      </c>
      <c r="G26" s="29"/>
      <c r="H26" s="30"/>
      <c r="I26" s="28" t="s">
        <v>244</v>
      </c>
      <c r="J26" s="29"/>
      <c r="K26" s="29"/>
      <c r="L26" s="30"/>
    </row>
    <row r="27" spans="1:12" ht="13.5">
      <c r="A27" s="37"/>
      <c r="B27" s="45"/>
      <c r="C27" s="38"/>
      <c r="D27" s="46" t="s">
        <v>245</v>
      </c>
      <c r="E27" s="46"/>
      <c r="F27" s="42" t="s">
        <v>246</v>
      </c>
      <c r="G27" s="43"/>
      <c r="H27" s="44"/>
      <c r="I27" s="28" t="s">
        <v>247</v>
      </c>
      <c r="J27" s="29"/>
      <c r="K27" s="29"/>
      <c r="L27" s="30"/>
    </row>
    <row r="28" spans="1:12" ht="12.75">
      <c r="A28" s="46" t="s">
        <v>198</v>
      </c>
      <c r="B28" s="46"/>
      <c r="C28" s="46"/>
      <c r="D28" s="25" t="s">
        <v>248</v>
      </c>
      <c r="E28" s="27"/>
      <c r="F28" s="47" t="s">
        <v>249</v>
      </c>
      <c r="G28" s="48"/>
      <c r="H28" s="49"/>
      <c r="I28" s="34" t="s">
        <v>250</v>
      </c>
      <c r="J28" s="35"/>
      <c r="K28" s="35"/>
      <c r="L28" s="36"/>
    </row>
    <row r="29" spans="1:12" ht="12.75">
      <c r="A29" s="46"/>
      <c r="B29" s="46"/>
      <c r="C29" s="46"/>
      <c r="D29" s="31"/>
      <c r="E29" s="33"/>
      <c r="F29" s="50"/>
      <c r="G29" s="51"/>
      <c r="H29" s="52"/>
      <c r="I29" s="58"/>
      <c r="J29" s="59"/>
      <c r="K29" s="59"/>
      <c r="L29" s="60"/>
    </row>
    <row r="30" spans="1:12" ht="12.75">
      <c r="A30" s="46"/>
      <c r="B30" s="46"/>
      <c r="C30" s="46"/>
      <c r="D30" s="31"/>
      <c r="E30" s="33"/>
      <c r="F30" s="53"/>
      <c r="G30" s="54"/>
      <c r="H30" s="55"/>
      <c r="I30" s="39"/>
      <c r="J30" s="40"/>
      <c r="K30" s="40"/>
      <c r="L30" s="41"/>
    </row>
    <row r="31" spans="1:12" ht="13.5">
      <c r="A31" s="46"/>
      <c r="B31" s="46"/>
      <c r="C31" s="46"/>
      <c r="D31" s="31"/>
      <c r="E31" s="33"/>
      <c r="F31" s="39" t="s">
        <v>251</v>
      </c>
      <c r="G31" s="40"/>
      <c r="H31" s="41"/>
      <c r="I31" s="39" t="s">
        <v>252</v>
      </c>
      <c r="J31" s="40"/>
      <c r="K31" s="40"/>
      <c r="L31" s="41"/>
    </row>
    <row r="32" spans="1:12" ht="13.5">
      <c r="A32" s="46"/>
      <c r="B32" s="46"/>
      <c r="C32" s="46"/>
      <c r="D32" s="37"/>
      <c r="E32" s="38"/>
      <c r="F32" s="39" t="s">
        <v>253</v>
      </c>
      <c r="G32" s="40"/>
      <c r="H32" s="41"/>
      <c r="I32" s="39" t="s">
        <v>254</v>
      </c>
      <c r="J32" s="40"/>
      <c r="K32" s="40"/>
      <c r="L32" s="41"/>
    </row>
    <row r="33" spans="1:12" ht="13.5">
      <c r="A33" s="46"/>
      <c r="B33" s="46"/>
      <c r="C33" s="46"/>
      <c r="D33" s="31" t="s">
        <v>255</v>
      </c>
      <c r="E33" s="33"/>
      <c r="F33" s="39" t="s">
        <v>256</v>
      </c>
      <c r="G33" s="40"/>
      <c r="H33" s="41"/>
      <c r="I33" s="39" t="s">
        <v>257</v>
      </c>
      <c r="J33" s="40"/>
      <c r="K33" s="40"/>
      <c r="L33" s="41"/>
    </row>
    <row r="34" spans="1:12" ht="13.5">
      <c r="A34" s="46"/>
      <c r="B34" s="46"/>
      <c r="C34" s="46"/>
      <c r="D34" s="31"/>
      <c r="E34" s="33"/>
      <c r="F34" s="39" t="s">
        <v>258</v>
      </c>
      <c r="G34" s="40"/>
      <c r="H34" s="41"/>
      <c r="I34" s="39" t="s">
        <v>259</v>
      </c>
      <c r="J34" s="40"/>
      <c r="K34" s="40"/>
      <c r="L34" s="41"/>
    </row>
    <row r="35" spans="1:12" ht="13.5">
      <c r="A35" s="46"/>
      <c r="B35" s="46"/>
      <c r="C35" s="46"/>
      <c r="D35" s="31"/>
      <c r="E35" s="33"/>
      <c r="F35" s="42" t="s">
        <v>260</v>
      </c>
      <c r="G35" s="43"/>
      <c r="H35" s="44"/>
      <c r="I35" s="28" t="s">
        <v>261</v>
      </c>
      <c r="J35" s="29"/>
      <c r="K35" s="29"/>
      <c r="L35" s="30"/>
    </row>
    <row r="36" spans="1:12" ht="13.5">
      <c r="A36" s="46"/>
      <c r="B36" s="46"/>
      <c r="C36" s="46"/>
      <c r="D36" s="37"/>
      <c r="E36" s="38"/>
      <c r="F36" s="42" t="s">
        <v>262</v>
      </c>
      <c r="G36" s="43"/>
      <c r="H36" s="44"/>
      <c r="I36" s="28" t="s">
        <v>263</v>
      </c>
      <c r="J36" s="29"/>
      <c r="K36" s="29"/>
      <c r="L36" s="30"/>
    </row>
    <row r="37" spans="1:12" ht="13.5">
      <c r="A37" s="46"/>
      <c r="B37" s="46"/>
      <c r="C37" s="46"/>
      <c r="D37" s="46" t="s">
        <v>264</v>
      </c>
      <c r="E37" s="46"/>
      <c r="F37" s="42" t="s">
        <v>265</v>
      </c>
      <c r="G37" s="43"/>
      <c r="H37" s="44"/>
      <c r="I37" s="28" t="s">
        <v>266</v>
      </c>
      <c r="J37" s="29"/>
      <c r="K37" s="29"/>
      <c r="L37" s="30"/>
    </row>
    <row r="38" spans="1:12" ht="12.75">
      <c r="A38" s="46"/>
      <c r="B38" s="46"/>
      <c r="C38" s="46"/>
      <c r="D38" s="46" t="s">
        <v>267</v>
      </c>
      <c r="E38" s="46"/>
      <c r="F38" s="34" t="s">
        <v>268</v>
      </c>
      <c r="G38" s="35"/>
      <c r="H38" s="36"/>
      <c r="I38" s="34" t="s">
        <v>259</v>
      </c>
      <c r="J38" s="35"/>
      <c r="K38" s="35"/>
      <c r="L38" s="36"/>
    </row>
    <row r="39" spans="1:12" ht="12.75">
      <c r="A39" s="46"/>
      <c r="B39" s="46"/>
      <c r="C39" s="46"/>
      <c r="D39" s="46"/>
      <c r="E39" s="46"/>
      <c r="F39" s="39"/>
      <c r="G39" s="40"/>
      <c r="H39" s="41"/>
      <c r="I39" s="39"/>
      <c r="J39" s="40"/>
      <c r="K39" s="40"/>
      <c r="L39" s="41"/>
    </row>
    <row r="40" spans="1:12" ht="13.5">
      <c r="A40" s="25" t="s">
        <v>269</v>
      </c>
      <c r="B40" s="26"/>
      <c r="C40" s="27"/>
      <c r="D40" s="25" t="s">
        <v>270</v>
      </c>
      <c r="E40" s="27"/>
      <c r="F40" s="56" t="s">
        <v>271</v>
      </c>
      <c r="G40" s="56"/>
      <c r="H40" s="56"/>
      <c r="I40" s="56" t="s">
        <v>272</v>
      </c>
      <c r="J40" s="56"/>
      <c r="K40" s="56"/>
      <c r="L40" s="56"/>
    </row>
    <row r="41" spans="1:12" ht="13.5">
      <c r="A41" s="31"/>
      <c r="B41" s="32"/>
      <c r="C41" s="33"/>
      <c r="D41" s="31"/>
      <c r="E41" s="33"/>
      <c r="F41" s="56" t="s">
        <v>273</v>
      </c>
      <c r="G41" s="56"/>
      <c r="H41" s="56"/>
      <c r="I41" s="56" t="s">
        <v>272</v>
      </c>
      <c r="J41" s="56"/>
      <c r="K41" s="56"/>
      <c r="L41" s="56"/>
    </row>
    <row r="42" spans="1:12" ht="12.75">
      <c r="A42" s="31"/>
      <c r="B42" s="32"/>
      <c r="C42" s="33"/>
      <c r="D42" s="31"/>
      <c r="E42" s="33"/>
      <c r="F42" s="34" t="s">
        <v>274</v>
      </c>
      <c r="G42" s="35"/>
      <c r="H42" s="36"/>
      <c r="I42" s="34" t="s">
        <v>250</v>
      </c>
      <c r="J42" s="35"/>
      <c r="K42" s="35"/>
      <c r="L42" s="36"/>
    </row>
    <row r="43" spans="1:12" ht="12.75">
      <c r="A43" s="37"/>
      <c r="B43" s="45"/>
      <c r="C43" s="38"/>
      <c r="D43" s="37"/>
      <c r="E43" s="38"/>
      <c r="F43" s="39"/>
      <c r="G43" s="40"/>
      <c r="H43" s="41"/>
      <c r="I43" s="39"/>
      <c r="J43" s="40"/>
      <c r="K43" s="40"/>
      <c r="L43" s="41"/>
    </row>
  </sheetData>
  <sheetProtection/>
  <mergeCells count="101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F15:H15"/>
    <mergeCell ref="I15:L15"/>
    <mergeCell ref="F16:H16"/>
    <mergeCell ref="I16:L16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D27:E27"/>
    <mergeCell ref="F27:H27"/>
    <mergeCell ref="I27:L27"/>
    <mergeCell ref="F31:H31"/>
    <mergeCell ref="I31:L31"/>
    <mergeCell ref="F32:H32"/>
    <mergeCell ref="I32:L32"/>
    <mergeCell ref="F33:H33"/>
    <mergeCell ref="I33:L33"/>
    <mergeCell ref="F34:H34"/>
    <mergeCell ref="I34:L34"/>
    <mergeCell ref="F35:H35"/>
    <mergeCell ref="I35:L35"/>
    <mergeCell ref="F36:H36"/>
    <mergeCell ref="I36:L36"/>
    <mergeCell ref="D37:E37"/>
    <mergeCell ref="F37:H37"/>
    <mergeCell ref="I37:L37"/>
    <mergeCell ref="F40:H40"/>
    <mergeCell ref="I40:L40"/>
    <mergeCell ref="F41:H41"/>
    <mergeCell ref="I41:L41"/>
    <mergeCell ref="A15:C27"/>
    <mergeCell ref="D15:E18"/>
    <mergeCell ref="F17:H18"/>
    <mergeCell ref="I17:L18"/>
    <mergeCell ref="D19:E23"/>
    <mergeCell ref="D24:E26"/>
    <mergeCell ref="A28:C39"/>
    <mergeCell ref="D28:E32"/>
    <mergeCell ref="F28:H30"/>
    <mergeCell ref="I28:L30"/>
    <mergeCell ref="D33:E36"/>
    <mergeCell ref="D38:E39"/>
    <mergeCell ref="F38:H39"/>
    <mergeCell ref="I38:L39"/>
    <mergeCell ref="A40:C43"/>
    <mergeCell ref="D40:E43"/>
    <mergeCell ref="F42:H43"/>
    <mergeCell ref="I42:L4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275</v>
      </c>
      <c r="B2" s="2"/>
      <c r="C2" s="2"/>
    </row>
    <row r="3" s="1" customFormat="1" ht="17.25" customHeight="1"/>
    <row r="4" spans="1:3" s="1" customFormat="1" ht="15.75" customHeight="1">
      <c r="A4" s="3" t="s">
        <v>276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3844816.08</v>
      </c>
      <c r="C7" s="12"/>
      <c r="D7" s="11"/>
      <c r="F7" s="11"/>
    </row>
    <row r="8" spans="1:3" s="1" customFormat="1" ht="27.75" customHeight="1">
      <c r="A8" s="6" t="s">
        <v>53</v>
      </c>
      <c r="B8" s="7">
        <v>3758404.32</v>
      </c>
      <c r="C8" s="12"/>
    </row>
    <row r="9" spans="1:3" s="1" customFormat="1" ht="27.75" customHeight="1">
      <c r="A9" s="6" t="s">
        <v>59</v>
      </c>
      <c r="B9" s="7">
        <v>86411.76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H18" sqref="H18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277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276</v>
      </c>
      <c r="B4" s="4" t="s">
        <v>38</v>
      </c>
      <c r="C4" s="4" t="s">
        <v>75</v>
      </c>
      <c r="D4" s="4" t="s">
        <v>76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3844816.08</v>
      </c>
      <c r="C7" s="8">
        <v>3844816.08</v>
      </c>
      <c r="D7" s="7"/>
    </row>
    <row r="8" spans="1:4" s="1" customFormat="1" ht="27.75" customHeight="1">
      <c r="A8" s="6" t="s">
        <v>53</v>
      </c>
      <c r="B8" s="7">
        <v>3758404.32</v>
      </c>
      <c r="C8" s="8">
        <v>3758404.32</v>
      </c>
      <c r="D8" s="7"/>
    </row>
    <row r="9" spans="1:4" s="1" customFormat="1" ht="27.75" customHeight="1">
      <c r="A9" s="6" t="s">
        <v>59</v>
      </c>
      <c r="B9" s="7">
        <v>86411.76</v>
      </c>
      <c r="C9" s="8">
        <v>86411.76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02" t="s">
        <v>8</v>
      </c>
      <c r="B2" s="102"/>
      <c r="C2" s="102"/>
      <c r="D2" s="102"/>
    </row>
    <row r="3" spans="1:4" s="1" customFormat="1" ht="17.25" customHeight="1">
      <c r="A3" s="85" t="s">
        <v>9</v>
      </c>
      <c r="B3" s="86"/>
      <c r="C3" s="86"/>
      <c r="D3" s="87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88" t="s">
        <v>15</v>
      </c>
      <c r="D5" s="88" t="s">
        <v>14</v>
      </c>
    </row>
    <row r="6" spans="1:4" s="1" customFormat="1" ht="17.25" customHeight="1">
      <c r="A6" s="104" t="s">
        <v>16</v>
      </c>
      <c r="B6" s="105">
        <v>3844816.08</v>
      </c>
      <c r="C6" s="124" t="str">
        <f>'支出总表（引用）'!A8</f>
        <v>教育支出</v>
      </c>
      <c r="D6" s="112">
        <f>'支出总表（引用）'!B8</f>
        <v>3758404.32</v>
      </c>
    </row>
    <row r="7" spans="1:4" s="1" customFormat="1" ht="17.25" customHeight="1">
      <c r="A7" s="104" t="s">
        <v>17</v>
      </c>
      <c r="B7" s="105">
        <v>3844816.08</v>
      </c>
      <c r="C7" s="124" t="str">
        <f>'支出总表（引用）'!A9</f>
        <v>社会保障和就业支出</v>
      </c>
      <c r="D7" s="112">
        <f>'支出总表（引用）'!B9</f>
        <v>86411.76</v>
      </c>
    </row>
    <row r="8" spans="1:4" s="1" customFormat="1" ht="17.25" customHeight="1">
      <c r="A8" s="104" t="s">
        <v>18</v>
      </c>
      <c r="B8" s="105"/>
      <c r="C8" s="124">
        <f>'支出总表（引用）'!A10</f>
        <v>0</v>
      </c>
      <c r="D8" s="112">
        <f>'支出总表（引用）'!B10</f>
        <v>0</v>
      </c>
    </row>
    <row r="9" spans="1:4" s="1" customFormat="1" ht="17.25" customHeight="1">
      <c r="A9" s="104" t="s">
        <v>19</v>
      </c>
      <c r="B9" s="105"/>
      <c r="C9" s="124">
        <f>'支出总表（引用）'!A11</f>
        <v>0</v>
      </c>
      <c r="D9" s="112">
        <f>'支出总表（引用）'!B11</f>
        <v>0</v>
      </c>
    </row>
    <row r="10" spans="1:4" s="1" customFormat="1" ht="17.25" customHeight="1">
      <c r="A10" s="104" t="s">
        <v>20</v>
      </c>
      <c r="B10" s="105"/>
      <c r="C10" s="124">
        <f>'支出总表（引用）'!A12</f>
        <v>0</v>
      </c>
      <c r="D10" s="112">
        <f>'支出总表（引用）'!B12</f>
        <v>0</v>
      </c>
    </row>
    <row r="11" spans="1:4" s="1" customFormat="1" ht="17.25" customHeight="1">
      <c r="A11" s="104" t="s">
        <v>21</v>
      </c>
      <c r="B11" s="105"/>
      <c r="C11" s="124">
        <f>'支出总表（引用）'!A13</f>
        <v>0</v>
      </c>
      <c r="D11" s="112">
        <f>'支出总表（引用）'!B13</f>
        <v>0</v>
      </c>
    </row>
    <row r="12" spans="1:4" s="1" customFormat="1" ht="17.25" customHeight="1">
      <c r="A12" s="104" t="s">
        <v>22</v>
      </c>
      <c r="B12" s="105"/>
      <c r="C12" s="124">
        <f>'支出总表（引用）'!A14</f>
        <v>0</v>
      </c>
      <c r="D12" s="112">
        <f>'支出总表（引用）'!B14</f>
        <v>0</v>
      </c>
    </row>
    <row r="13" spans="1:4" s="1" customFormat="1" ht="17.25" customHeight="1">
      <c r="A13" s="104" t="s">
        <v>23</v>
      </c>
      <c r="B13" s="105"/>
      <c r="C13" s="124">
        <f>'支出总表（引用）'!A15</f>
        <v>0</v>
      </c>
      <c r="D13" s="112">
        <f>'支出总表（引用）'!B15</f>
        <v>0</v>
      </c>
    </row>
    <row r="14" spans="1:4" s="1" customFormat="1" ht="17.25" customHeight="1">
      <c r="A14" s="104" t="s">
        <v>24</v>
      </c>
      <c r="B14" s="105"/>
      <c r="C14" s="124">
        <f>'支出总表（引用）'!A16</f>
        <v>0</v>
      </c>
      <c r="D14" s="112">
        <f>'支出总表（引用）'!B16</f>
        <v>0</v>
      </c>
    </row>
    <row r="15" spans="1:4" s="1" customFormat="1" ht="17.25" customHeight="1">
      <c r="A15" s="104" t="s">
        <v>25</v>
      </c>
      <c r="B15" s="90"/>
      <c r="C15" s="124">
        <f>'支出总表（引用）'!A17</f>
        <v>0</v>
      </c>
      <c r="D15" s="112">
        <f>'支出总表（引用）'!B17</f>
        <v>0</v>
      </c>
    </row>
    <row r="16" spans="1:4" s="1" customFormat="1" ht="17.25" customHeight="1">
      <c r="A16" s="109"/>
      <c r="B16" s="110"/>
      <c r="C16" s="124">
        <f>'支出总表（引用）'!A18</f>
        <v>0</v>
      </c>
      <c r="D16" s="112">
        <f>'支出总表（引用）'!B18</f>
        <v>0</v>
      </c>
    </row>
    <row r="17" spans="1:4" s="1" customFormat="1" ht="17.25" customHeight="1">
      <c r="A17" s="109"/>
      <c r="B17" s="90"/>
      <c r="C17" s="124">
        <f>'支出总表（引用）'!A19</f>
        <v>0</v>
      </c>
      <c r="D17" s="112">
        <f>'支出总表（引用）'!B19</f>
        <v>0</v>
      </c>
    </row>
    <row r="18" spans="1:4" s="1" customFormat="1" ht="17.25" customHeight="1">
      <c r="A18" s="109"/>
      <c r="B18" s="90"/>
      <c r="C18" s="124">
        <f>'支出总表（引用）'!A20</f>
        <v>0</v>
      </c>
      <c r="D18" s="112">
        <f>'支出总表（引用）'!B20</f>
        <v>0</v>
      </c>
    </row>
    <row r="19" spans="1:4" s="1" customFormat="1" ht="17.25" customHeight="1">
      <c r="A19" s="112"/>
      <c r="B19" s="90"/>
      <c r="C19" s="124">
        <f>'支出总表（引用）'!A21</f>
        <v>0</v>
      </c>
      <c r="D19" s="112">
        <f>'支出总表（引用）'!B21</f>
        <v>0</v>
      </c>
    </row>
    <row r="20" spans="1:4" s="1" customFormat="1" ht="17.25" customHeight="1">
      <c r="A20" s="109"/>
      <c r="B20" s="90"/>
      <c r="C20" s="124">
        <f>'支出总表（引用）'!A22</f>
        <v>0</v>
      </c>
      <c r="D20" s="112">
        <f>'支出总表（引用）'!B22</f>
        <v>0</v>
      </c>
    </row>
    <row r="21" spans="1:4" s="1" customFormat="1" ht="17.25" customHeight="1">
      <c r="A21" s="109"/>
      <c r="B21" s="90"/>
      <c r="C21" s="124">
        <f>'支出总表（引用）'!A23</f>
        <v>0</v>
      </c>
      <c r="D21" s="112">
        <f>'支出总表（引用）'!B23</f>
        <v>0</v>
      </c>
    </row>
    <row r="22" spans="1:4" s="1" customFormat="1" ht="17.25" customHeight="1">
      <c r="A22" s="109"/>
      <c r="B22" s="90"/>
      <c r="C22" s="124">
        <f>'支出总表（引用）'!A24</f>
        <v>0</v>
      </c>
      <c r="D22" s="112">
        <f>'支出总表（引用）'!B24</f>
        <v>0</v>
      </c>
    </row>
    <row r="23" spans="1:4" s="1" customFormat="1" ht="17.25" customHeight="1">
      <c r="A23" s="109"/>
      <c r="B23" s="90"/>
      <c r="C23" s="124">
        <f>'支出总表（引用）'!A25</f>
        <v>0</v>
      </c>
      <c r="D23" s="112">
        <f>'支出总表（引用）'!B25</f>
        <v>0</v>
      </c>
    </row>
    <row r="24" spans="1:4" s="1" customFormat="1" ht="17.25" customHeight="1">
      <c r="A24" s="109"/>
      <c r="B24" s="90"/>
      <c r="C24" s="124">
        <f>'支出总表（引用）'!A26</f>
        <v>0</v>
      </c>
      <c r="D24" s="112">
        <f>'支出总表（引用）'!B26</f>
        <v>0</v>
      </c>
    </row>
    <row r="25" spans="1:4" s="1" customFormat="1" ht="17.25" customHeight="1">
      <c r="A25" s="109"/>
      <c r="B25" s="90"/>
      <c r="C25" s="124">
        <f>'支出总表（引用）'!A27</f>
        <v>0</v>
      </c>
      <c r="D25" s="112">
        <f>'支出总表（引用）'!B27</f>
        <v>0</v>
      </c>
    </row>
    <row r="26" spans="1:4" s="1" customFormat="1" ht="19.5" customHeight="1">
      <c r="A26" s="109"/>
      <c r="B26" s="90"/>
      <c r="C26" s="124">
        <f>'支出总表（引用）'!A28</f>
        <v>0</v>
      </c>
      <c r="D26" s="112">
        <f>'支出总表（引用）'!B28</f>
        <v>0</v>
      </c>
    </row>
    <row r="27" spans="1:4" s="1" customFormat="1" ht="19.5" customHeight="1">
      <c r="A27" s="109"/>
      <c r="B27" s="90"/>
      <c r="C27" s="124">
        <f>'支出总表（引用）'!A29</f>
        <v>0</v>
      </c>
      <c r="D27" s="112">
        <f>'支出总表（引用）'!B29</f>
        <v>0</v>
      </c>
    </row>
    <row r="28" spans="1:4" s="1" customFormat="1" ht="19.5" customHeight="1">
      <c r="A28" s="109"/>
      <c r="B28" s="90"/>
      <c r="C28" s="124">
        <f>'支出总表（引用）'!A30</f>
        <v>0</v>
      </c>
      <c r="D28" s="112">
        <f>'支出总表（引用）'!B30</f>
        <v>0</v>
      </c>
    </row>
    <row r="29" spans="1:4" s="1" customFormat="1" ht="19.5" customHeight="1">
      <c r="A29" s="109"/>
      <c r="B29" s="90"/>
      <c r="C29" s="124">
        <f>'支出总表（引用）'!A31</f>
        <v>0</v>
      </c>
      <c r="D29" s="112">
        <f>'支出总表（引用）'!B31</f>
        <v>0</v>
      </c>
    </row>
    <row r="30" spans="1:4" s="1" customFormat="1" ht="19.5" customHeight="1">
      <c r="A30" s="109"/>
      <c r="B30" s="90"/>
      <c r="C30" s="124">
        <f>'支出总表（引用）'!A32</f>
        <v>0</v>
      </c>
      <c r="D30" s="112">
        <f>'支出总表（引用）'!B32</f>
        <v>0</v>
      </c>
    </row>
    <row r="31" spans="1:4" s="1" customFormat="1" ht="19.5" customHeight="1">
      <c r="A31" s="109"/>
      <c r="B31" s="90"/>
      <c r="C31" s="124">
        <f>'支出总表（引用）'!A33</f>
        <v>0</v>
      </c>
      <c r="D31" s="112">
        <f>'支出总表（引用）'!B33</f>
        <v>0</v>
      </c>
    </row>
    <row r="32" spans="1:4" s="1" customFormat="1" ht="19.5" customHeight="1">
      <c r="A32" s="109"/>
      <c r="B32" s="90"/>
      <c r="C32" s="124">
        <f>'支出总表（引用）'!A34</f>
        <v>0</v>
      </c>
      <c r="D32" s="112">
        <f>'支出总表（引用）'!B34</f>
        <v>0</v>
      </c>
    </row>
    <row r="33" spans="1:4" s="1" customFormat="1" ht="19.5" customHeight="1">
      <c r="A33" s="109"/>
      <c r="B33" s="90"/>
      <c r="C33" s="124">
        <f>'支出总表（引用）'!A35</f>
        <v>0</v>
      </c>
      <c r="D33" s="112">
        <f>'支出总表（引用）'!B35</f>
        <v>0</v>
      </c>
    </row>
    <row r="34" spans="1:4" s="1" customFormat="1" ht="19.5" customHeight="1">
      <c r="A34" s="109"/>
      <c r="B34" s="90"/>
      <c r="C34" s="124">
        <f>'支出总表（引用）'!A36</f>
        <v>0</v>
      </c>
      <c r="D34" s="112">
        <f>'支出总表（引用）'!B36</f>
        <v>0</v>
      </c>
    </row>
    <row r="35" spans="1:4" s="1" customFormat="1" ht="19.5" customHeight="1">
      <c r="A35" s="109"/>
      <c r="B35" s="90"/>
      <c r="C35" s="124">
        <f>'支出总表（引用）'!A37</f>
        <v>0</v>
      </c>
      <c r="D35" s="112">
        <f>'支出总表（引用）'!B37</f>
        <v>0</v>
      </c>
    </row>
    <row r="36" spans="1:4" s="1" customFormat="1" ht="19.5" customHeight="1">
      <c r="A36" s="109"/>
      <c r="B36" s="90"/>
      <c r="C36" s="124">
        <f>'支出总表（引用）'!A38</f>
        <v>0</v>
      </c>
      <c r="D36" s="112">
        <f>'支出总表（引用）'!B38</f>
        <v>0</v>
      </c>
    </row>
    <row r="37" spans="1:4" s="1" customFormat="1" ht="19.5" customHeight="1">
      <c r="A37" s="109"/>
      <c r="B37" s="90"/>
      <c r="C37" s="124">
        <f>'支出总表（引用）'!A39</f>
        <v>0</v>
      </c>
      <c r="D37" s="112">
        <f>'支出总表（引用）'!B39</f>
        <v>0</v>
      </c>
    </row>
    <row r="38" spans="1:4" s="1" customFormat="1" ht="19.5" customHeight="1">
      <c r="A38" s="109"/>
      <c r="B38" s="90"/>
      <c r="C38" s="124">
        <f>'支出总表（引用）'!A40</f>
        <v>0</v>
      </c>
      <c r="D38" s="112">
        <f>'支出总表（引用）'!B40</f>
        <v>0</v>
      </c>
    </row>
    <row r="39" spans="1:4" s="1" customFormat="1" ht="19.5" customHeight="1">
      <c r="A39" s="109"/>
      <c r="B39" s="90"/>
      <c r="C39" s="124">
        <f>'支出总表（引用）'!A41</f>
        <v>0</v>
      </c>
      <c r="D39" s="112">
        <f>'支出总表（引用）'!B41</f>
        <v>0</v>
      </c>
    </row>
    <row r="40" spans="1:4" s="1" customFormat="1" ht="19.5" customHeight="1">
      <c r="A40" s="109"/>
      <c r="B40" s="90"/>
      <c r="C40" s="124">
        <f>'支出总表（引用）'!A42</f>
        <v>0</v>
      </c>
      <c r="D40" s="112">
        <f>'支出总表（引用）'!B42</f>
        <v>0</v>
      </c>
    </row>
    <row r="41" spans="1:4" s="1" customFormat="1" ht="19.5" customHeight="1">
      <c r="A41" s="109"/>
      <c r="B41" s="90"/>
      <c r="C41" s="124">
        <f>'支出总表（引用）'!A43</f>
        <v>0</v>
      </c>
      <c r="D41" s="112">
        <f>'支出总表（引用）'!B43</f>
        <v>0</v>
      </c>
    </row>
    <row r="42" spans="1:4" s="1" customFormat="1" ht="19.5" customHeight="1">
      <c r="A42" s="109"/>
      <c r="B42" s="90"/>
      <c r="C42" s="124">
        <f>'支出总表（引用）'!A44</f>
        <v>0</v>
      </c>
      <c r="D42" s="112">
        <f>'支出总表（引用）'!B44</f>
        <v>0</v>
      </c>
    </row>
    <row r="43" spans="1:4" s="1" customFormat="1" ht="19.5" customHeight="1">
      <c r="A43" s="109"/>
      <c r="B43" s="90"/>
      <c r="C43" s="124">
        <f>'支出总表（引用）'!A45</f>
        <v>0</v>
      </c>
      <c r="D43" s="112">
        <f>'支出总表（引用）'!B45</f>
        <v>0</v>
      </c>
    </row>
    <row r="44" spans="1:4" s="1" customFormat="1" ht="19.5" customHeight="1">
      <c r="A44" s="109"/>
      <c r="B44" s="90"/>
      <c r="C44" s="124">
        <f>'支出总表（引用）'!A46</f>
        <v>0</v>
      </c>
      <c r="D44" s="112">
        <f>'支出总表（引用）'!B46</f>
        <v>0</v>
      </c>
    </row>
    <row r="45" spans="1:4" s="1" customFormat="1" ht="19.5" customHeight="1">
      <c r="A45" s="109"/>
      <c r="B45" s="90"/>
      <c r="C45" s="124">
        <f>'支出总表（引用）'!A47</f>
        <v>0</v>
      </c>
      <c r="D45" s="112">
        <f>'支出总表（引用）'!B47</f>
        <v>0</v>
      </c>
    </row>
    <row r="46" spans="1:4" s="1" customFormat="1" ht="19.5" customHeight="1">
      <c r="A46" s="109"/>
      <c r="B46" s="90"/>
      <c r="C46" s="124">
        <f>'支出总表（引用）'!A48</f>
        <v>0</v>
      </c>
      <c r="D46" s="112">
        <f>'支出总表（引用）'!B48</f>
        <v>0</v>
      </c>
    </row>
    <row r="47" spans="1:4" s="1" customFormat="1" ht="19.5" customHeight="1">
      <c r="A47" s="109"/>
      <c r="B47" s="90"/>
      <c r="C47" s="124">
        <f>'支出总表（引用）'!A49</f>
        <v>0</v>
      </c>
      <c r="D47" s="112">
        <f>'支出总表（引用）'!B49</f>
        <v>0</v>
      </c>
    </row>
    <row r="48" spans="1:4" s="1" customFormat="1" ht="19.5" customHeight="1">
      <c r="A48" s="109"/>
      <c r="B48" s="90"/>
      <c r="C48" s="124">
        <f>'支出总表（引用）'!A50</f>
        <v>0</v>
      </c>
      <c r="D48" s="112">
        <f>'支出总表（引用）'!B50</f>
        <v>0</v>
      </c>
    </row>
    <row r="49" spans="1:4" s="1" customFormat="1" ht="17.25" customHeight="1">
      <c r="A49" s="113" t="s">
        <v>26</v>
      </c>
      <c r="B49" s="105">
        <f>SUM(B6,B11,B12,B13,B14,B15)</f>
        <v>3844816.08</v>
      </c>
      <c r="C49" s="113" t="s">
        <v>27</v>
      </c>
      <c r="D49" s="90">
        <f>'支出总表（引用）'!B7</f>
        <v>3844816.08</v>
      </c>
    </row>
    <row r="50" spans="1:4" s="1" customFormat="1" ht="17.25" customHeight="1">
      <c r="A50" s="104" t="s">
        <v>28</v>
      </c>
      <c r="B50" s="105"/>
      <c r="C50" s="125" t="s">
        <v>29</v>
      </c>
      <c r="D50" s="90"/>
    </row>
    <row r="51" spans="1:4" s="1" customFormat="1" ht="17.25" customHeight="1">
      <c r="A51" s="104" t="s">
        <v>30</v>
      </c>
      <c r="B51" s="126"/>
      <c r="C51" s="127"/>
      <c r="D51" s="90"/>
    </row>
    <row r="52" spans="1:4" s="1" customFormat="1" ht="17.25" customHeight="1">
      <c r="A52" s="128"/>
      <c r="B52" s="129"/>
      <c r="C52" s="127"/>
      <c r="D52" s="90"/>
    </row>
    <row r="53" spans="1:4" s="1" customFormat="1" ht="17.25" customHeight="1">
      <c r="A53" s="113" t="s">
        <v>31</v>
      </c>
      <c r="B53" s="130">
        <f>SUM(B49,B50,B51)</f>
        <v>3844816.08</v>
      </c>
      <c r="C53" s="113" t="s">
        <v>32</v>
      </c>
      <c r="D53" s="90">
        <f>B53</f>
        <v>3844816.08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26.14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19" t="s">
        <v>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s="1" customFormat="1" ht="27.75" customHeight="1">
      <c r="A3" s="93" t="s">
        <v>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87" t="s">
        <v>10</v>
      </c>
    </row>
    <row r="4" spans="1:15" s="1" customFormat="1" ht="17.25" customHeight="1">
      <c r="A4" s="4" t="s">
        <v>34</v>
      </c>
      <c r="B4" s="4" t="s">
        <v>35</v>
      </c>
      <c r="C4" s="120" t="s">
        <v>36</v>
      </c>
      <c r="D4" s="121" t="s">
        <v>37</v>
      </c>
      <c r="E4" s="4" t="s">
        <v>38</v>
      </c>
      <c r="F4" s="4"/>
      <c r="G4" s="4"/>
      <c r="H4" s="4"/>
      <c r="I4" s="4"/>
      <c r="J4" s="115" t="s">
        <v>39</v>
      </c>
      <c r="K4" s="115" t="s">
        <v>40</v>
      </c>
      <c r="L4" s="115" t="s">
        <v>41</v>
      </c>
      <c r="M4" s="115" t="s">
        <v>42</v>
      </c>
      <c r="N4" s="115" t="s">
        <v>43</v>
      </c>
      <c r="O4" s="121" t="s">
        <v>44</v>
      </c>
    </row>
    <row r="5" spans="1:15" s="1" customFormat="1" ht="58.5" customHeight="1">
      <c r="A5" s="4"/>
      <c r="B5" s="4"/>
      <c r="C5" s="122"/>
      <c r="D5" s="121"/>
      <c r="E5" s="121" t="s">
        <v>45</v>
      </c>
      <c r="F5" s="121" t="s">
        <v>46</v>
      </c>
      <c r="G5" s="121" t="s">
        <v>47</v>
      </c>
      <c r="H5" s="121" t="s">
        <v>48</v>
      </c>
      <c r="I5" s="121" t="s">
        <v>49</v>
      </c>
      <c r="J5" s="115"/>
      <c r="K5" s="115"/>
      <c r="L5" s="115"/>
      <c r="M5" s="115"/>
      <c r="N5" s="115"/>
      <c r="O5" s="121"/>
    </row>
    <row r="6" spans="1:15" s="1" customFormat="1" ht="21" customHeight="1">
      <c r="A6" s="89" t="s">
        <v>50</v>
      </c>
      <c r="B6" s="89" t="s">
        <v>50</v>
      </c>
      <c r="C6" s="89">
        <v>1</v>
      </c>
      <c r="D6" s="89">
        <f aca="true" t="shared" si="0" ref="D6:O6">C6+1</f>
        <v>2</v>
      </c>
      <c r="E6" s="89">
        <f t="shared" si="0"/>
        <v>3</v>
      </c>
      <c r="F6" s="89">
        <f t="shared" si="0"/>
        <v>4</v>
      </c>
      <c r="G6" s="89">
        <f t="shared" si="0"/>
        <v>5</v>
      </c>
      <c r="H6" s="89">
        <f t="shared" si="0"/>
        <v>6</v>
      </c>
      <c r="I6" s="89">
        <f t="shared" si="0"/>
        <v>7</v>
      </c>
      <c r="J6" s="89">
        <f t="shared" si="0"/>
        <v>8</v>
      </c>
      <c r="K6" s="89">
        <f t="shared" si="0"/>
        <v>9</v>
      </c>
      <c r="L6" s="89">
        <f t="shared" si="0"/>
        <v>10</v>
      </c>
      <c r="M6" s="89">
        <f t="shared" si="0"/>
        <v>11</v>
      </c>
      <c r="N6" s="89">
        <f t="shared" si="0"/>
        <v>12</v>
      </c>
      <c r="O6" s="89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91">
        <v>3844816.08</v>
      </c>
      <c r="D7" s="91"/>
      <c r="E7" s="91">
        <v>3844816.08</v>
      </c>
      <c r="F7" s="91">
        <v>3844816.08</v>
      </c>
      <c r="G7" s="91"/>
      <c r="H7" s="91"/>
      <c r="I7" s="91"/>
      <c r="J7" s="91"/>
      <c r="K7" s="91"/>
      <c r="L7" s="90"/>
      <c r="M7" s="118"/>
      <c r="N7" s="123"/>
      <c r="O7" s="90"/>
    </row>
    <row r="8" spans="1:15" s="1" customFormat="1" ht="37.5" customHeight="1">
      <c r="A8" s="6" t="s">
        <v>52</v>
      </c>
      <c r="B8" s="6" t="s">
        <v>53</v>
      </c>
      <c r="C8" s="91">
        <v>3758404.32</v>
      </c>
      <c r="D8" s="91"/>
      <c r="E8" s="91">
        <v>3758404.32</v>
      </c>
      <c r="F8" s="91">
        <v>3758404.32</v>
      </c>
      <c r="G8" s="91"/>
      <c r="H8" s="91"/>
      <c r="I8" s="91"/>
      <c r="J8" s="91"/>
      <c r="K8" s="91"/>
      <c r="L8" s="90"/>
      <c r="M8" s="118"/>
      <c r="N8" s="123"/>
      <c r="O8" s="90"/>
    </row>
    <row r="9" spans="1:15" s="1" customFormat="1" ht="37.5" customHeight="1">
      <c r="A9" s="6" t="s">
        <v>54</v>
      </c>
      <c r="B9" s="6" t="s">
        <v>55</v>
      </c>
      <c r="C9" s="91">
        <v>3758404.32</v>
      </c>
      <c r="D9" s="91"/>
      <c r="E9" s="91">
        <v>3758404.32</v>
      </c>
      <c r="F9" s="91">
        <v>3758404.32</v>
      </c>
      <c r="G9" s="91"/>
      <c r="H9" s="91"/>
      <c r="I9" s="91"/>
      <c r="J9" s="91"/>
      <c r="K9" s="91"/>
      <c r="L9" s="90"/>
      <c r="M9" s="118"/>
      <c r="N9" s="123"/>
      <c r="O9" s="90"/>
    </row>
    <row r="10" spans="1:15" s="1" customFormat="1" ht="37.5" customHeight="1">
      <c r="A10" s="6" t="s">
        <v>56</v>
      </c>
      <c r="B10" s="6" t="s">
        <v>57</v>
      </c>
      <c r="C10" s="91">
        <v>3758404.32</v>
      </c>
      <c r="D10" s="91"/>
      <c r="E10" s="91">
        <v>3758404.32</v>
      </c>
      <c r="F10" s="91">
        <v>3758404.32</v>
      </c>
      <c r="G10" s="91"/>
      <c r="H10" s="91"/>
      <c r="I10" s="91"/>
      <c r="J10" s="91"/>
      <c r="K10" s="91"/>
      <c r="L10" s="90"/>
      <c r="M10" s="118"/>
      <c r="N10" s="123"/>
      <c r="O10" s="90"/>
    </row>
    <row r="11" spans="1:15" s="1" customFormat="1" ht="25.5" customHeight="1">
      <c r="A11" s="6" t="s">
        <v>58</v>
      </c>
      <c r="B11" s="6" t="s">
        <v>59</v>
      </c>
      <c r="C11" s="91">
        <v>86411.76</v>
      </c>
      <c r="D11" s="91"/>
      <c r="E11" s="91">
        <v>86411.76</v>
      </c>
      <c r="F11" s="91">
        <v>86411.76</v>
      </c>
      <c r="G11" s="91"/>
      <c r="H11" s="91"/>
      <c r="I11" s="91"/>
      <c r="J11" s="91"/>
      <c r="K11" s="91"/>
      <c r="L11" s="90"/>
      <c r="M11" s="118"/>
      <c r="N11" s="123"/>
      <c r="O11" s="90"/>
    </row>
    <row r="12" spans="1:15" s="1" customFormat="1" ht="25.5" customHeight="1">
      <c r="A12" s="6" t="s">
        <v>60</v>
      </c>
      <c r="B12" s="6" t="s">
        <v>61</v>
      </c>
      <c r="C12" s="91">
        <v>86411.76</v>
      </c>
      <c r="D12" s="91"/>
      <c r="E12" s="91">
        <v>86411.76</v>
      </c>
      <c r="F12" s="91">
        <v>86411.76</v>
      </c>
      <c r="G12" s="91"/>
      <c r="H12" s="91"/>
      <c r="I12" s="91"/>
      <c r="J12" s="91"/>
      <c r="K12" s="91"/>
      <c r="L12" s="90"/>
      <c r="M12" s="118"/>
      <c r="N12" s="123"/>
      <c r="O12" s="90"/>
    </row>
    <row r="13" spans="1:15" s="1" customFormat="1" ht="25.5" customHeight="1">
      <c r="A13" s="6" t="s">
        <v>62</v>
      </c>
      <c r="B13" s="6" t="s">
        <v>63</v>
      </c>
      <c r="C13" s="91">
        <v>86411.76</v>
      </c>
      <c r="D13" s="91"/>
      <c r="E13" s="91">
        <v>86411.76</v>
      </c>
      <c r="F13" s="91">
        <v>86411.76</v>
      </c>
      <c r="G13" s="91"/>
      <c r="H13" s="91"/>
      <c r="I13" s="91"/>
      <c r="J13" s="91"/>
      <c r="K13" s="91"/>
      <c r="L13" s="90"/>
      <c r="M13" s="118"/>
      <c r="N13" s="123"/>
      <c r="O13" s="90"/>
    </row>
    <row r="14" spans="1:16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5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I18" s="11"/>
      <c r="K18" s="11"/>
      <c r="L18" s="11"/>
      <c r="N18" s="11"/>
      <c r="O18" s="11"/>
    </row>
    <row r="19" spans="10:13" s="1" customFormat="1" ht="21" customHeight="1">
      <c r="J19" s="11"/>
      <c r="K19" s="11"/>
      <c r="L19" s="11"/>
      <c r="M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82"/>
      <c r="B1" s="82"/>
      <c r="C1" s="82"/>
      <c r="D1" s="82"/>
      <c r="E1" s="82"/>
      <c r="F1" s="82"/>
      <c r="G1" s="82"/>
      <c r="H1" s="101"/>
      <c r="I1" s="82"/>
      <c r="J1" s="82"/>
    </row>
    <row r="2" spans="1:10" s="1" customFormat="1" ht="29.25" customHeight="1">
      <c r="A2" s="83" t="s">
        <v>64</v>
      </c>
      <c r="B2" s="83"/>
      <c r="C2" s="83"/>
      <c r="D2" s="83"/>
      <c r="E2" s="83"/>
      <c r="F2" s="83"/>
      <c r="G2" s="83"/>
      <c r="H2" s="83"/>
      <c r="I2" s="84"/>
      <c r="J2" s="84"/>
    </row>
    <row r="3" spans="1:10" s="1" customFormat="1" ht="21" customHeight="1">
      <c r="A3" s="85" t="s">
        <v>9</v>
      </c>
      <c r="B3" s="86"/>
      <c r="C3" s="86"/>
      <c r="D3" s="86"/>
      <c r="E3" s="86"/>
      <c r="F3" s="86"/>
      <c r="G3" s="86"/>
      <c r="H3" s="87" t="s">
        <v>10</v>
      </c>
      <c r="I3" s="82"/>
      <c r="J3" s="82"/>
    </row>
    <row r="4" spans="1:10" s="1" customFormat="1" ht="21" customHeight="1">
      <c r="A4" s="4" t="s">
        <v>65</v>
      </c>
      <c r="B4" s="4"/>
      <c r="C4" s="115" t="s">
        <v>36</v>
      </c>
      <c r="D4" s="3" t="s">
        <v>66</v>
      </c>
      <c r="E4" s="4" t="s">
        <v>67</v>
      </c>
      <c r="F4" s="116" t="s">
        <v>68</v>
      </c>
      <c r="G4" s="4" t="s">
        <v>69</v>
      </c>
      <c r="H4" s="117" t="s">
        <v>70</v>
      </c>
      <c r="I4" s="82"/>
      <c r="J4" s="82"/>
    </row>
    <row r="5" spans="1:10" s="1" customFormat="1" ht="21" customHeight="1">
      <c r="A5" s="4" t="s">
        <v>71</v>
      </c>
      <c r="B5" s="4" t="s">
        <v>72</v>
      </c>
      <c r="C5" s="115"/>
      <c r="D5" s="3"/>
      <c r="E5" s="4"/>
      <c r="F5" s="116"/>
      <c r="G5" s="4"/>
      <c r="H5" s="117"/>
      <c r="I5" s="82"/>
      <c r="J5" s="82"/>
    </row>
    <row r="6" spans="1:10" s="1" customFormat="1" ht="21" customHeight="1">
      <c r="A6" s="5" t="s">
        <v>50</v>
      </c>
      <c r="B6" s="5" t="s">
        <v>50</v>
      </c>
      <c r="C6" s="5">
        <v>1</v>
      </c>
      <c r="D6" s="89">
        <f>C6+1</f>
        <v>2</v>
      </c>
      <c r="E6" s="89">
        <f>D6+1</f>
        <v>3</v>
      </c>
      <c r="F6" s="89">
        <f>E6+1</f>
        <v>4</v>
      </c>
      <c r="G6" s="89">
        <f>F6+1</f>
        <v>5</v>
      </c>
      <c r="H6" s="89">
        <f>G6+1</f>
        <v>6</v>
      </c>
      <c r="I6" s="82"/>
      <c r="J6" s="82"/>
    </row>
    <row r="7" spans="1:10" s="1" customFormat="1" ht="18.75" customHeight="1">
      <c r="A7" s="6" t="s">
        <v>51</v>
      </c>
      <c r="B7" s="6" t="s">
        <v>36</v>
      </c>
      <c r="C7" s="91">
        <v>3844816.08</v>
      </c>
      <c r="D7" s="91">
        <v>3844816.08</v>
      </c>
      <c r="E7" s="91"/>
      <c r="F7" s="91"/>
      <c r="G7" s="90"/>
      <c r="H7" s="118"/>
      <c r="I7" s="82"/>
      <c r="J7" s="82"/>
    </row>
    <row r="8" spans="1:8" s="1" customFormat="1" ht="18.75" customHeight="1">
      <c r="A8" s="6" t="s">
        <v>52</v>
      </c>
      <c r="B8" s="6" t="s">
        <v>53</v>
      </c>
      <c r="C8" s="91">
        <v>3758404.32</v>
      </c>
      <c r="D8" s="91">
        <v>3758404.32</v>
      </c>
      <c r="E8" s="91"/>
      <c r="F8" s="91"/>
      <c r="G8" s="90"/>
      <c r="H8" s="118"/>
    </row>
    <row r="9" spans="1:8" s="1" customFormat="1" ht="18.75" customHeight="1">
      <c r="A9" s="6" t="s">
        <v>54</v>
      </c>
      <c r="B9" s="6" t="s">
        <v>55</v>
      </c>
      <c r="C9" s="91">
        <v>3758404.32</v>
      </c>
      <c r="D9" s="91">
        <v>3758404.32</v>
      </c>
      <c r="E9" s="91"/>
      <c r="F9" s="91"/>
      <c r="G9" s="90"/>
      <c r="H9" s="118"/>
    </row>
    <row r="10" spans="1:8" s="1" customFormat="1" ht="18.75" customHeight="1">
      <c r="A10" s="6" t="s">
        <v>56</v>
      </c>
      <c r="B10" s="6" t="s">
        <v>57</v>
      </c>
      <c r="C10" s="91">
        <v>3758404.32</v>
      </c>
      <c r="D10" s="91">
        <v>3758404.32</v>
      </c>
      <c r="E10" s="91"/>
      <c r="F10" s="91"/>
      <c r="G10" s="90"/>
      <c r="H10" s="118"/>
    </row>
    <row r="11" spans="1:8" s="1" customFormat="1" ht="18.75" customHeight="1">
      <c r="A11" s="6" t="s">
        <v>58</v>
      </c>
      <c r="B11" s="6" t="s">
        <v>59</v>
      </c>
      <c r="C11" s="91">
        <v>86411.76</v>
      </c>
      <c r="D11" s="91">
        <v>86411.76</v>
      </c>
      <c r="E11" s="91"/>
      <c r="F11" s="91"/>
      <c r="G11" s="90"/>
      <c r="H11" s="118"/>
    </row>
    <row r="12" spans="1:8" s="1" customFormat="1" ht="18.75" customHeight="1">
      <c r="A12" s="6" t="s">
        <v>60</v>
      </c>
      <c r="B12" s="6" t="s">
        <v>61</v>
      </c>
      <c r="C12" s="91">
        <v>86411.76</v>
      </c>
      <c r="D12" s="91">
        <v>86411.76</v>
      </c>
      <c r="E12" s="91"/>
      <c r="F12" s="91"/>
      <c r="G12" s="90"/>
      <c r="H12" s="118"/>
    </row>
    <row r="13" spans="1:8" s="1" customFormat="1" ht="18.75" customHeight="1">
      <c r="A13" s="6" t="s">
        <v>62</v>
      </c>
      <c r="B13" s="6" t="s">
        <v>63</v>
      </c>
      <c r="C13" s="91">
        <v>86411.76</v>
      </c>
      <c r="D13" s="91">
        <v>86411.76</v>
      </c>
      <c r="E13" s="91"/>
      <c r="F13" s="91"/>
      <c r="G13" s="90"/>
      <c r="H13" s="118"/>
    </row>
    <row r="14" spans="1:10" s="1" customFormat="1" ht="21" customHeight="1">
      <c r="A14" s="82"/>
      <c r="B14" s="82"/>
      <c r="D14" s="82"/>
      <c r="E14" s="82"/>
      <c r="F14" s="82"/>
      <c r="G14" s="82"/>
      <c r="H14" s="82"/>
      <c r="I14" s="82"/>
      <c r="J14" s="82"/>
    </row>
    <row r="15" spans="1:10" s="1" customFormat="1" ht="21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s="1" customFormat="1" ht="21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s="1" customFormat="1" ht="21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s="1" customFormat="1" ht="21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s="1" customFormat="1" ht="21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s="1" customFormat="1" ht="21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</row>
    <row r="21" spans="1:10" s="1" customFormat="1" ht="21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s="1" customFormat="1" ht="21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="1" customFormat="1" ht="21" customHeight="1"/>
    <row r="24" spans="1:10" s="1" customFormat="1" ht="21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I16" sqref="I1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101"/>
      <c r="G1" s="82"/>
    </row>
    <row r="2" spans="1:7" s="1" customFormat="1" ht="29.25" customHeight="1">
      <c r="A2" s="102" t="s">
        <v>73</v>
      </c>
      <c r="B2" s="102"/>
      <c r="C2" s="102"/>
      <c r="D2" s="102"/>
      <c r="E2" s="102"/>
      <c r="F2" s="102"/>
      <c r="G2" s="82"/>
    </row>
    <row r="3" spans="1:7" s="1" customFormat="1" ht="17.25" customHeight="1">
      <c r="A3" s="85" t="s">
        <v>9</v>
      </c>
      <c r="B3" s="86"/>
      <c r="C3" s="86"/>
      <c r="D3" s="86"/>
      <c r="E3" s="86"/>
      <c r="F3" s="87" t="s">
        <v>10</v>
      </c>
      <c r="G3" s="82"/>
    </row>
    <row r="4" spans="1:7" s="1" customFormat="1" ht="17.25" customHeight="1">
      <c r="A4" s="4" t="s">
        <v>11</v>
      </c>
      <c r="B4" s="3"/>
      <c r="C4" s="4" t="s">
        <v>74</v>
      </c>
      <c r="D4" s="4"/>
      <c r="E4" s="4"/>
      <c r="F4" s="4"/>
      <c r="G4" s="82"/>
    </row>
    <row r="5" spans="1:7" s="1" customFormat="1" ht="17.25" customHeight="1">
      <c r="A5" s="4" t="s">
        <v>13</v>
      </c>
      <c r="B5" s="5" t="s">
        <v>14</v>
      </c>
      <c r="C5" s="88" t="s">
        <v>15</v>
      </c>
      <c r="D5" s="103" t="s">
        <v>36</v>
      </c>
      <c r="E5" s="88" t="s">
        <v>75</v>
      </c>
      <c r="F5" s="103" t="s">
        <v>76</v>
      </c>
      <c r="G5" s="82"/>
    </row>
    <row r="6" spans="1:7" s="1" customFormat="1" ht="17.25" customHeight="1">
      <c r="A6" s="104" t="s">
        <v>77</v>
      </c>
      <c r="B6" s="105">
        <v>3844816.08</v>
      </c>
      <c r="C6" s="106" t="s">
        <v>78</v>
      </c>
      <c r="D6" s="7">
        <f>'财拨总表（引用）'!B7</f>
        <v>3844816.08</v>
      </c>
      <c r="E6" s="7">
        <f>'财拨总表（引用）'!C7</f>
        <v>3844816.08</v>
      </c>
      <c r="F6" s="7">
        <f>'财拨总表（引用）'!D7</f>
        <v>0</v>
      </c>
      <c r="G6" s="82"/>
    </row>
    <row r="7" spans="1:7" s="1" customFormat="1" ht="17.25" customHeight="1">
      <c r="A7" s="104" t="s">
        <v>79</v>
      </c>
      <c r="B7" s="105">
        <v>3844816.08</v>
      </c>
      <c r="C7" s="107" t="str">
        <f>'财拨总表（引用）'!A8</f>
        <v>教育支出</v>
      </c>
      <c r="D7" s="108">
        <f>'财拨总表（引用）'!B8</f>
        <v>3758404.32</v>
      </c>
      <c r="E7" s="108">
        <f>'财拨总表（引用）'!C8</f>
        <v>3758404.32</v>
      </c>
      <c r="F7" s="108">
        <f>'财拨总表（引用）'!D8</f>
        <v>0</v>
      </c>
      <c r="G7" s="82"/>
    </row>
    <row r="8" spans="1:7" s="1" customFormat="1" ht="17.25" customHeight="1">
      <c r="A8" s="104" t="s">
        <v>80</v>
      </c>
      <c r="B8" s="105"/>
      <c r="C8" s="107" t="str">
        <f>'财拨总表（引用）'!A9</f>
        <v>社会保障和就业支出</v>
      </c>
      <c r="D8" s="108">
        <f>'财拨总表（引用）'!B9</f>
        <v>86411.76</v>
      </c>
      <c r="E8" s="108">
        <f>'财拨总表（引用）'!C9</f>
        <v>86411.76</v>
      </c>
      <c r="F8" s="108">
        <f>'财拨总表（引用）'!D9</f>
        <v>0</v>
      </c>
      <c r="G8" s="82"/>
    </row>
    <row r="9" spans="1:7" s="1" customFormat="1" ht="17.25" customHeight="1">
      <c r="A9" s="104" t="s">
        <v>81</v>
      </c>
      <c r="B9" s="105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82"/>
    </row>
    <row r="10" spans="1:7" s="1" customFormat="1" ht="17.25" customHeight="1">
      <c r="A10" s="104" t="s">
        <v>82</v>
      </c>
      <c r="B10" s="90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82"/>
    </row>
    <row r="11" spans="1:7" s="1" customFormat="1" ht="17.25" customHeight="1">
      <c r="A11" s="109"/>
      <c r="B11" s="110"/>
      <c r="C11" s="111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82"/>
    </row>
    <row r="12" spans="1:7" s="1" customFormat="1" ht="17.25" customHeight="1">
      <c r="A12" s="109"/>
      <c r="B12" s="90"/>
      <c r="C12" s="111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82"/>
    </row>
    <row r="13" spans="1:7" s="1" customFormat="1" ht="17.25" customHeight="1">
      <c r="A13" s="109"/>
      <c r="B13" s="90"/>
      <c r="C13" s="111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82"/>
    </row>
    <row r="14" spans="1:7" s="1" customFormat="1" ht="17.25" customHeight="1">
      <c r="A14" s="109"/>
      <c r="B14" s="90"/>
      <c r="C14" s="111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82"/>
    </row>
    <row r="15" spans="1:7" s="1" customFormat="1" ht="17.25" customHeight="1">
      <c r="A15" s="109"/>
      <c r="B15" s="90"/>
      <c r="C15" s="111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82"/>
    </row>
    <row r="16" spans="1:7" s="1" customFormat="1" ht="17.25" customHeight="1">
      <c r="A16" s="109"/>
      <c r="B16" s="90"/>
      <c r="C16" s="111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82"/>
    </row>
    <row r="17" spans="1:7" s="1" customFormat="1" ht="17.25" customHeight="1">
      <c r="A17" s="109"/>
      <c r="B17" s="90"/>
      <c r="C17" s="111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82"/>
    </row>
    <row r="18" spans="1:7" s="1" customFormat="1" ht="17.25" customHeight="1">
      <c r="A18" s="109"/>
      <c r="B18" s="90"/>
      <c r="C18" s="111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82"/>
    </row>
    <row r="19" spans="1:7" s="1" customFormat="1" ht="17.25" customHeight="1">
      <c r="A19" s="112"/>
      <c r="B19" s="90"/>
      <c r="C19" s="111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82"/>
    </row>
    <row r="20" spans="1:7" s="1" customFormat="1" ht="17.25" customHeight="1">
      <c r="A20" s="109"/>
      <c r="B20" s="90"/>
      <c r="C20" s="111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82"/>
    </row>
    <row r="21" spans="1:7" s="1" customFormat="1" ht="17.25" customHeight="1">
      <c r="A21" s="109"/>
      <c r="B21" s="90"/>
      <c r="C21" s="111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82"/>
    </row>
    <row r="22" spans="1:7" s="1" customFormat="1" ht="17.25" customHeight="1">
      <c r="A22" s="109"/>
      <c r="B22" s="90"/>
      <c r="C22" s="111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82"/>
    </row>
    <row r="23" spans="1:7" s="1" customFormat="1" ht="17.25" customHeight="1">
      <c r="A23" s="109"/>
      <c r="B23" s="90"/>
      <c r="C23" s="111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82"/>
    </row>
    <row r="24" spans="1:7" s="1" customFormat="1" ht="17.25" customHeight="1">
      <c r="A24" s="109"/>
      <c r="B24" s="90"/>
      <c r="C24" s="111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82"/>
    </row>
    <row r="25" spans="1:7" s="1" customFormat="1" ht="17.25" customHeight="1">
      <c r="A25" s="109"/>
      <c r="B25" s="90"/>
      <c r="C25" s="111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82"/>
    </row>
    <row r="26" spans="1:7" s="1" customFormat="1" ht="19.5" customHeight="1">
      <c r="A26" s="109"/>
      <c r="B26" s="90"/>
      <c r="C26" s="111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82"/>
    </row>
    <row r="27" spans="1:7" s="1" customFormat="1" ht="19.5" customHeight="1">
      <c r="A27" s="109"/>
      <c r="B27" s="90"/>
      <c r="C27" s="111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82"/>
    </row>
    <row r="28" spans="1:7" s="1" customFormat="1" ht="19.5" customHeight="1">
      <c r="A28" s="109"/>
      <c r="B28" s="90"/>
      <c r="C28" s="111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82"/>
    </row>
    <row r="29" spans="1:7" s="1" customFormat="1" ht="19.5" customHeight="1">
      <c r="A29" s="109"/>
      <c r="B29" s="90"/>
      <c r="C29" s="111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82"/>
    </row>
    <row r="30" spans="1:7" s="1" customFormat="1" ht="19.5" customHeight="1">
      <c r="A30" s="109"/>
      <c r="B30" s="90"/>
      <c r="C30" s="111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82"/>
    </row>
    <row r="31" spans="1:7" s="1" customFormat="1" ht="19.5" customHeight="1">
      <c r="A31" s="109"/>
      <c r="B31" s="90"/>
      <c r="C31" s="111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82"/>
    </row>
    <row r="32" spans="1:7" s="1" customFormat="1" ht="19.5" customHeight="1">
      <c r="A32" s="109"/>
      <c r="B32" s="90"/>
      <c r="C32" s="111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82"/>
    </row>
    <row r="33" spans="1:7" s="1" customFormat="1" ht="19.5" customHeight="1">
      <c r="A33" s="109"/>
      <c r="B33" s="90"/>
      <c r="C33" s="111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82"/>
    </row>
    <row r="34" spans="1:7" s="1" customFormat="1" ht="19.5" customHeight="1">
      <c r="A34" s="109"/>
      <c r="B34" s="90"/>
      <c r="C34" s="111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82"/>
    </row>
    <row r="35" spans="1:7" s="1" customFormat="1" ht="19.5" customHeight="1">
      <c r="A35" s="109"/>
      <c r="B35" s="90"/>
      <c r="C35" s="111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82"/>
    </row>
    <row r="36" spans="1:7" s="1" customFormat="1" ht="19.5" customHeight="1">
      <c r="A36" s="109"/>
      <c r="B36" s="90"/>
      <c r="C36" s="111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82"/>
    </row>
    <row r="37" spans="1:7" s="1" customFormat="1" ht="19.5" customHeight="1">
      <c r="A37" s="109"/>
      <c r="B37" s="90"/>
      <c r="C37" s="111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82"/>
    </row>
    <row r="38" spans="1:7" s="1" customFormat="1" ht="19.5" customHeight="1">
      <c r="A38" s="109"/>
      <c r="B38" s="90"/>
      <c r="C38" s="111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82"/>
    </row>
    <row r="39" spans="1:7" s="1" customFormat="1" ht="19.5" customHeight="1">
      <c r="A39" s="109"/>
      <c r="B39" s="90"/>
      <c r="C39" s="111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82"/>
    </row>
    <row r="40" spans="1:7" s="1" customFormat="1" ht="19.5" customHeight="1">
      <c r="A40" s="109"/>
      <c r="B40" s="90"/>
      <c r="C40" s="111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82"/>
    </row>
    <row r="41" spans="1:7" s="1" customFormat="1" ht="19.5" customHeight="1">
      <c r="A41" s="109"/>
      <c r="B41" s="90"/>
      <c r="C41" s="111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82"/>
    </row>
    <row r="42" spans="1:7" s="1" customFormat="1" ht="19.5" customHeight="1">
      <c r="A42" s="109"/>
      <c r="B42" s="90"/>
      <c r="C42" s="111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82"/>
    </row>
    <row r="43" spans="1:7" s="1" customFormat="1" ht="19.5" customHeight="1">
      <c r="A43" s="109"/>
      <c r="B43" s="90"/>
      <c r="C43" s="111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82"/>
    </row>
    <row r="44" spans="1:7" s="1" customFormat="1" ht="19.5" customHeight="1">
      <c r="A44" s="109"/>
      <c r="B44" s="90"/>
      <c r="C44" s="111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82"/>
    </row>
    <row r="45" spans="1:7" s="1" customFormat="1" ht="19.5" customHeight="1">
      <c r="A45" s="109"/>
      <c r="B45" s="90"/>
      <c r="C45" s="111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82"/>
    </row>
    <row r="46" spans="1:7" s="1" customFormat="1" ht="19.5" customHeight="1">
      <c r="A46" s="109"/>
      <c r="B46" s="90"/>
      <c r="C46" s="111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82"/>
    </row>
    <row r="47" spans="1:7" s="1" customFormat="1" ht="19.5" customHeight="1">
      <c r="A47" s="109"/>
      <c r="B47" s="90"/>
      <c r="C47" s="111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82"/>
    </row>
    <row r="48" spans="1:7" s="1" customFormat="1" ht="19.5" customHeight="1">
      <c r="A48" s="109"/>
      <c r="B48" s="90"/>
      <c r="C48" s="111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82"/>
    </row>
    <row r="49" spans="1:7" s="1" customFormat="1" ht="17.25" customHeight="1">
      <c r="A49" s="109" t="s">
        <v>83</v>
      </c>
      <c r="B49" s="90"/>
      <c r="C49" s="108" t="s">
        <v>84</v>
      </c>
      <c r="D49" s="108"/>
      <c r="E49" s="108"/>
      <c r="F49" s="90"/>
      <c r="G49" s="82"/>
    </row>
    <row r="50" spans="1:7" s="1" customFormat="1" ht="17.25" customHeight="1">
      <c r="A50" s="86" t="s">
        <v>85</v>
      </c>
      <c r="B50" s="90"/>
      <c r="C50" s="108"/>
      <c r="D50" s="108"/>
      <c r="E50" s="108"/>
      <c r="F50" s="90"/>
      <c r="G50" s="82"/>
    </row>
    <row r="51" spans="1:7" s="1" customFormat="1" ht="17.25" customHeight="1">
      <c r="A51" s="109" t="s">
        <v>86</v>
      </c>
      <c r="B51" s="7"/>
      <c r="C51" s="108"/>
      <c r="D51" s="108"/>
      <c r="E51" s="108"/>
      <c r="F51" s="90"/>
      <c r="G51" s="82"/>
    </row>
    <row r="52" spans="1:7" s="1" customFormat="1" ht="17.25" customHeight="1">
      <c r="A52" s="109"/>
      <c r="B52" s="90"/>
      <c r="C52" s="108"/>
      <c r="D52" s="108"/>
      <c r="E52" s="108"/>
      <c r="F52" s="90"/>
      <c r="G52" s="82"/>
    </row>
    <row r="53" spans="1:7" s="1" customFormat="1" ht="17.25" customHeight="1">
      <c r="A53" s="109"/>
      <c r="B53" s="90"/>
      <c r="C53" s="108"/>
      <c r="D53" s="108"/>
      <c r="E53" s="108"/>
      <c r="F53" s="90"/>
      <c r="G53" s="82"/>
    </row>
    <row r="54" spans="1:7" s="1" customFormat="1" ht="17.25" customHeight="1">
      <c r="A54" s="113" t="s">
        <v>31</v>
      </c>
      <c r="B54" s="7">
        <f>B6</f>
        <v>3844816.08</v>
      </c>
      <c r="C54" s="113" t="s">
        <v>32</v>
      </c>
      <c r="D54" s="7">
        <f>'财拨总表（引用）'!B7</f>
        <v>3844816.08</v>
      </c>
      <c r="E54" s="7">
        <f>'财拨总表（引用）'!C7</f>
        <v>3844816.08</v>
      </c>
      <c r="F54" s="7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114" t="s">
        <v>87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114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2"/>
      <c r="B1" s="82"/>
      <c r="C1" s="82"/>
      <c r="D1" s="82"/>
      <c r="E1" s="82"/>
      <c r="F1" s="82"/>
      <c r="G1" s="82"/>
    </row>
    <row r="2" spans="1:7" s="1" customFormat="1" ht="29.25" customHeight="1">
      <c r="A2" s="83" t="s">
        <v>88</v>
      </c>
      <c r="B2" s="83"/>
      <c r="C2" s="83"/>
      <c r="D2" s="83"/>
      <c r="E2" s="83"/>
      <c r="F2" s="84"/>
      <c r="G2" s="84"/>
    </row>
    <row r="3" spans="1:7" s="1" customFormat="1" ht="21" customHeight="1">
      <c r="A3" s="85" t="s">
        <v>9</v>
      </c>
      <c r="B3" s="86"/>
      <c r="C3" s="86"/>
      <c r="D3" s="86"/>
      <c r="E3" s="87" t="s">
        <v>10</v>
      </c>
      <c r="F3" s="82"/>
      <c r="G3" s="82"/>
    </row>
    <row r="4" spans="1:7" s="1" customFormat="1" ht="17.25" customHeight="1">
      <c r="A4" s="4" t="s">
        <v>65</v>
      </c>
      <c r="B4" s="4"/>
      <c r="C4" s="4" t="s">
        <v>14</v>
      </c>
      <c r="D4" s="4"/>
      <c r="E4" s="4"/>
      <c r="F4" s="82"/>
      <c r="G4" s="82"/>
    </row>
    <row r="5" spans="1:7" s="1" customFormat="1" ht="21" customHeight="1">
      <c r="A5" s="4" t="s">
        <v>71</v>
      </c>
      <c r="B5" s="4" t="s">
        <v>72</v>
      </c>
      <c r="C5" s="4" t="s">
        <v>36</v>
      </c>
      <c r="D5" s="4" t="s">
        <v>66</v>
      </c>
      <c r="E5" s="4" t="s">
        <v>67</v>
      </c>
      <c r="F5" s="82"/>
      <c r="G5" s="82"/>
    </row>
    <row r="6" spans="1:7" s="1" customFormat="1" ht="21" customHeight="1">
      <c r="A6" s="5" t="s">
        <v>50</v>
      </c>
      <c r="B6" s="5" t="s">
        <v>50</v>
      </c>
      <c r="C6" s="89">
        <v>1</v>
      </c>
      <c r="D6" s="89">
        <f>C6+1</f>
        <v>2</v>
      </c>
      <c r="E6" s="89">
        <f>D6+1</f>
        <v>3</v>
      </c>
      <c r="F6" s="82"/>
      <c r="G6" s="82"/>
    </row>
    <row r="7" spans="1:7" s="1" customFormat="1" ht="18.75" customHeight="1">
      <c r="A7" s="6" t="s">
        <v>51</v>
      </c>
      <c r="B7" s="6" t="s">
        <v>36</v>
      </c>
      <c r="C7" s="91">
        <v>3844816.08</v>
      </c>
      <c r="D7" s="91">
        <v>3844816.08</v>
      </c>
      <c r="E7" s="90"/>
      <c r="F7" s="82"/>
      <c r="G7" s="82"/>
    </row>
    <row r="8" spans="1:5" s="1" customFormat="1" ht="18.75" customHeight="1">
      <c r="A8" s="6" t="s">
        <v>52</v>
      </c>
      <c r="B8" s="6" t="s">
        <v>53</v>
      </c>
      <c r="C8" s="91">
        <v>3758404.32</v>
      </c>
      <c r="D8" s="91">
        <v>3758404.32</v>
      </c>
      <c r="E8" s="90"/>
    </row>
    <row r="9" spans="1:5" s="1" customFormat="1" ht="18.75" customHeight="1">
      <c r="A9" s="6" t="s">
        <v>54</v>
      </c>
      <c r="B9" s="6" t="s">
        <v>55</v>
      </c>
      <c r="C9" s="91">
        <v>3758404.32</v>
      </c>
      <c r="D9" s="91">
        <v>3758404.32</v>
      </c>
      <c r="E9" s="90"/>
    </row>
    <row r="10" spans="1:5" s="1" customFormat="1" ht="18.75" customHeight="1">
      <c r="A10" s="6" t="s">
        <v>56</v>
      </c>
      <c r="B10" s="6" t="s">
        <v>57</v>
      </c>
      <c r="C10" s="91">
        <v>3758404.32</v>
      </c>
      <c r="D10" s="91">
        <v>3758404.32</v>
      </c>
      <c r="E10" s="90"/>
    </row>
    <row r="11" spans="1:5" s="1" customFormat="1" ht="18.75" customHeight="1">
      <c r="A11" s="6" t="s">
        <v>58</v>
      </c>
      <c r="B11" s="6" t="s">
        <v>59</v>
      </c>
      <c r="C11" s="91">
        <v>86411.76</v>
      </c>
      <c r="D11" s="91">
        <v>86411.76</v>
      </c>
      <c r="E11" s="90"/>
    </row>
    <row r="12" spans="1:5" s="1" customFormat="1" ht="18.75" customHeight="1">
      <c r="A12" s="6" t="s">
        <v>60</v>
      </c>
      <c r="B12" s="6" t="s">
        <v>61</v>
      </c>
      <c r="C12" s="91">
        <v>86411.76</v>
      </c>
      <c r="D12" s="91">
        <v>86411.76</v>
      </c>
      <c r="E12" s="90"/>
    </row>
    <row r="13" spans="1:5" s="1" customFormat="1" ht="18.75" customHeight="1">
      <c r="A13" s="6" t="s">
        <v>62</v>
      </c>
      <c r="B13" s="6" t="s">
        <v>63</v>
      </c>
      <c r="C13" s="91">
        <v>86411.76</v>
      </c>
      <c r="D13" s="91">
        <v>86411.76</v>
      </c>
      <c r="E13" s="90"/>
    </row>
    <row r="14" spans="1:7" s="1" customFormat="1" ht="21" customHeight="1">
      <c r="A14" s="82"/>
      <c r="B14" s="82"/>
      <c r="C14" s="82"/>
      <c r="D14" s="82"/>
      <c r="E14" s="82"/>
      <c r="F14" s="82"/>
      <c r="G14" s="82"/>
    </row>
    <row r="15" spans="1:7" s="1" customFormat="1" ht="21" customHeight="1">
      <c r="A15" s="82"/>
      <c r="B15" s="82"/>
      <c r="C15" s="82"/>
      <c r="D15" s="82"/>
      <c r="E15" s="82"/>
      <c r="F15" s="82"/>
      <c r="G15" s="82"/>
    </row>
    <row r="16" spans="1:7" s="1" customFormat="1" ht="21" customHeight="1">
      <c r="A16" s="82"/>
      <c r="B16" s="82"/>
      <c r="C16" s="82"/>
      <c r="D16" s="82"/>
      <c r="E16" s="82"/>
      <c r="F16" s="82"/>
      <c r="G16" s="82"/>
    </row>
    <row r="17" spans="1:7" s="1" customFormat="1" ht="21" customHeight="1">
      <c r="A17" s="82"/>
      <c r="B17" s="82"/>
      <c r="C17" s="82"/>
      <c r="D17" s="82"/>
      <c r="E17" s="82"/>
      <c r="F17" s="82"/>
      <c r="G17" s="82"/>
    </row>
    <row r="18" spans="1:7" s="1" customFormat="1" ht="21" customHeight="1">
      <c r="A18" s="82"/>
      <c r="B18" s="82"/>
      <c r="C18" s="82"/>
      <c r="D18" s="82"/>
      <c r="E18" s="82"/>
      <c r="F18" s="82"/>
      <c r="G18" s="82"/>
    </row>
    <row r="19" spans="1:7" s="1" customFormat="1" ht="21" customHeight="1">
      <c r="A19" s="82"/>
      <c r="B19" s="82"/>
      <c r="C19" s="82"/>
      <c r="D19" s="82"/>
      <c r="E19" s="82"/>
      <c r="F19" s="82"/>
      <c r="G19" s="82"/>
    </row>
    <row r="20" spans="1:7" s="1" customFormat="1" ht="21" customHeight="1">
      <c r="A20" s="82"/>
      <c r="B20" s="82"/>
      <c r="C20" s="82"/>
      <c r="D20" s="82"/>
      <c r="E20" s="82"/>
      <c r="F20" s="82"/>
      <c r="G20" s="82"/>
    </row>
    <row r="21" spans="1:7" s="1" customFormat="1" ht="21" customHeight="1">
      <c r="A21" s="82"/>
      <c r="B21" s="82"/>
      <c r="C21" s="82"/>
      <c r="D21" s="82"/>
      <c r="E21" s="82"/>
      <c r="F21" s="82"/>
      <c r="G21" s="82"/>
    </row>
    <row r="22" spans="1:7" s="1" customFormat="1" ht="21" customHeight="1">
      <c r="A22" s="82"/>
      <c r="B22" s="82"/>
      <c r="C22" s="82"/>
      <c r="D22" s="82"/>
      <c r="E22" s="82"/>
      <c r="F22" s="82"/>
      <c r="G22" s="82"/>
    </row>
    <row r="23" s="1" customFormat="1" ht="21" customHeight="1"/>
    <row r="24" spans="1:7" s="1" customFormat="1" ht="21" customHeight="1">
      <c r="A24" s="82"/>
      <c r="B24" s="82"/>
      <c r="C24" s="82"/>
      <c r="D24" s="82"/>
      <c r="E24" s="82"/>
      <c r="F24" s="82"/>
      <c r="G24" s="82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2"/>
      <c r="B1" s="82"/>
      <c r="C1" s="82"/>
      <c r="D1" s="82"/>
      <c r="E1" s="82"/>
      <c r="F1" s="82"/>
      <c r="G1" s="82"/>
    </row>
    <row r="2" spans="1:7" s="1" customFormat="1" ht="29.25" customHeight="1">
      <c r="A2" s="83" t="s">
        <v>89</v>
      </c>
      <c r="B2" s="83"/>
      <c r="C2" s="83"/>
      <c r="D2" s="83"/>
      <c r="E2" s="83"/>
      <c r="F2" s="84"/>
      <c r="G2" s="84"/>
    </row>
    <row r="3" spans="1:7" s="1" customFormat="1" ht="21" customHeight="1">
      <c r="A3" s="85" t="s">
        <v>9</v>
      </c>
      <c r="B3" s="86"/>
      <c r="C3" s="86"/>
      <c r="D3" s="86"/>
      <c r="E3" s="87" t="s">
        <v>10</v>
      </c>
      <c r="F3" s="82"/>
      <c r="G3" s="82"/>
    </row>
    <row r="4" spans="1:7" s="1" customFormat="1" ht="17.25" customHeight="1">
      <c r="A4" s="4" t="s">
        <v>90</v>
      </c>
      <c r="B4" s="4"/>
      <c r="C4" s="4" t="s">
        <v>66</v>
      </c>
      <c r="D4" s="4"/>
      <c r="E4" s="4"/>
      <c r="F4" s="82"/>
      <c r="G4" s="82"/>
    </row>
    <row r="5" spans="1:7" s="1" customFormat="1" ht="21" customHeight="1">
      <c r="A5" s="4" t="s">
        <v>71</v>
      </c>
      <c r="B5" s="3" t="s">
        <v>72</v>
      </c>
      <c r="C5" s="88" t="s">
        <v>36</v>
      </c>
      <c r="D5" s="88" t="s">
        <v>91</v>
      </c>
      <c r="E5" s="88" t="s">
        <v>92</v>
      </c>
      <c r="F5" s="82"/>
      <c r="G5" s="82"/>
    </row>
    <row r="6" spans="1:7" s="1" customFormat="1" ht="21" customHeight="1">
      <c r="A6" s="5" t="s">
        <v>50</v>
      </c>
      <c r="B6" s="5" t="s">
        <v>50</v>
      </c>
      <c r="C6" s="89">
        <v>1</v>
      </c>
      <c r="D6" s="89">
        <f>C6+1</f>
        <v>2</v>
      </c>
      <c r="E6" s="89">
        <f>D6+1</f>
        <v>3</v>
      </c>
      <c r="F6" s="82"/>
      <c r="G6" s="82"/>
    </row>
    <row r="7" spans="1:8" s="1" customFormat="1" ht="18.75" customHeight="1">
      <c r="A7" s="6" t="s">
        <v>51</v>
      </c>
      <c r="B7" s="6" t="s">
        <v>51</v>
      </c>
      <c r="C7" s="91">
        <v>3844816.08</v>
      </c>
      <c r="D7" s="91">
        <v>3407966.08</v>
      </c>
      <c r="E7" s="90">
        <v>436850</v>
      </c>
      <c r="F7" s="100"/>
      <c r="G7" s="100"/>
      <c r="H7" s="11"/>
    </row>
    <row r="8" spans="1:5" s="1" customFormat="1" ht="18.75" customHeight="1">
      <c r="A8" s="6" t="s">
        <v>93</v>
      </c>
      <c r="B8" s="6" t="s">
        <v>94</v>
      </c>
      <c r="C8" s="91">
        <v>3321554.32</v>
      </c>
      <c r="D8" s="91">
        <v>3321554.32</v>
      </c>
      <c r="E8" s="90"/>
    </row>
    <row r="9" spans="1:5" s="1" customFormat="1" ht="18.75" customHeight="1">
      <c r="A9" s="6" t="s">
        <v>95</v>
      </c>
      <c r="B9" s="6" t="s">
        <v>96</v>
      </c>
      <c r="C9" s="91">
        <v>1415856</v>
      </c>
      <c r="D9" s="91">
        <v>1415856</v>
      </c>
      <c r="E9" s="90"/>
    </row>
    <row r="10" spans="1:5" s="1" customFormat="1" ht="18.75" customHeight="1">
      <c r="A10" s="6" t="s">
        <v>97</v>
      </c>
      <c r="B10" s="6" t="s">
        <v>98</v>
      </c>
      <c r="C10" s="91">
        <v>175488</v>
      </c>
      <c r="D10" s="91">
        <v>175488</v>
      </c>
      <c r="E10" s="90"/>
    </row>
    <row r="11" spans="1:5" s="1" customFormat="1" ht="18.75" customHeight="1">
      <c r="A11" s="6" t="s">
        <v>99</v>
      </c>
      <c r="B11" s="6" t="s">
        <v>100</v>
      </c>
      <c r="C11" s="91">
        <v>117988</v>
      </c>
      <c r="D11" s="91">
        <v>117988</v>
      </c>
      <c r="E11" s="90"/>
    </row>
    <row r="12" spans="1:5" s="1" customFormat="1" ht="18.75" customHeight="1">
      <c r="A12" s="6" t="s">
        <v>101</v>
      </c>
      <c r="B12" s="6" t="s">
        <v>102</v>
      </c>
      <c r="C12" s="91">
        <v>770160</v>
      </c>
      <c r="D12" s="91">
        <v>770160</v>
      </c>
      <c r="E12" s="90"/>
    </row>
    <row r="13" spans="1:5" s="1" customFormat="1" ht="18.75" customHeight="1">
      <c r="A13" s="6" t="s">
        <v>103</v>
      </c>
      <c r="B13" s="6" t="s">
        <v>104</v>
      </c>
      <c r="C13" s="91">
        <v>368880.36</v>
      </c>
      <c r="D13" s="91">
        <v>368880.36</v>
      </c>
      <c r="E13" s="90"/>
    </row>
    <row r="14" spans="1:5" s="1" customFormat="1" ht="18.75" customHeight="1">
      <c r="A14" s="6" t="s">
        <v>105</v>
      </c>
      <c r="B14" s="6" t="s">
        <v>106</v>
      </c>
      <c r="C14" s="91">
        <v>135690.24</v>
      </c>
      <c r="D14" s="91">
        <v>135690.24</v>
      </c>
      <c r="E14" s="90"/>
    </row>
    <row r="15" spans="1:5" s="1" customFormat="1" ht="18.75" customHeight="1">
      <c r="A15" s="6" t="s">
        <v>107</v>
      </c>
      <c r="B15" s="6" t="s">
        <v>108</v>
      </c>
      <c r="C15" s="91">
        <v>30627.72</v>
      </c>
      <c r="D15" s="91">
        <v>30627.72</v>
      </c>
      <c r="E15" s="90"/>
    </row>
    <row r="16" spans="1:5" s="1" customFormat="1" ht="18.75" customHeight="1">
      <c r="A16" s="6" t="s">
        <v>109</v>
      </c>
      <c r="B16" s="6" t="s">
        <v>110</v>
      </c>
      <c r="C16" s="91">
        <v>262764</v>
      </c>
      <c r="D16" s="91">
        <v>262764</v>
      </c>
      <c r="E16" s="90"/>
    </row>
    <row r="17" spans="1:5" s="1" customFormat="1" ht="18.75" customHeight="1">
      <c r="A17" s="6" t="s">
        <v>111</v>
      </c>
      <c r="B17" s="6" t="s">
        <v>112</v>
      </c>
      <c r="C17" s="91">
        <v>11100</v>
      </c>
      <c r="D17" s="91">
        <v>11100</v>
      </c>
      <c r="E17" s="90"/>
    </row>
    <row r="18" spans="1:5" s="1" customFormat="1" ht="18.75" customHeight="1">
      <c r="A18" s="6" t="s">
        <v>113</v>
      </c>
      <c r="B18" s="6" t="s">
        <v>114</v>
      </c>
      <c r="C18" s="91">
        <v>33000</v>
      </c>
      <c r="D18" s="91">
        <v>33000</v>
      </c>
      <c r="E18" s="90"/>
    </row>
    <row r="19" spans="1:5" s="1" customFormat="1" ht="18.75" customHeight="1">
      <c r="A19" s="6" t="s">
        <v>115</v>
      </c>
      <c r="B19" s="6" t="s">
        <v>116</v>
      </c>
      <c r="C19" s="91">
        <v>426850</v>
      </c>
      <c r="D19" s="91"/>
      <c r="E19" s="90">
        <v>426850</v>
      </c>
    </row>
    <row r="20" spans="1:5" s="1" customFormat="1" ht="18.75" customHeight="1">
      <c r="A20" s="6" t="s">
        <v>117</v>
      </c>
      <c r="B20" s="6" t="s">
        <v>118</v>
      </c>
      <c r="C20" s="91">
        <v>70000</v>
      </c>
      <c r="D20" s="91"/>
      <c r="E20" s="90">
        <v>70000</v>
      </c>
    </row>
    <row r="21" spans="1:5" s="1" customFormat="1" ht="18.75" customHeight="1">
      <c r="A21" s="6" t="s">
        <v>119</v>
      </c>
      <c r="B21" s="6" t="s">
        <v>120</v>
      </c>
      <c r="C21" s="91">
        <v>2000</v>
      </c>
      <c r="D21" s="91"/>
      <c r="E21" s="90">
        <v>2000</v>
      </c>
    </row>
    <row r="22" spans="1:5" s="1" customFormat="1" ht="18.75" customHeight="1">
      <c r="A22" s="6" t="s">
        <v>121</v>
      </c>
      <c r="B22" s="6" t="s">
        <v>122</v>
      </c>
      <c r="C22" s="91">
        <v>2000</v>
      </c>
      <c r="D22" s="91"/>
      <c r="E22" s="90">
        <v>2000</v>
      </c>
    </row>
    <row r="23" spans="1:5" s="1" customFormat="1" ht="18.75" customHeight="1">
      <c r="A23" s="6" t="s">
        <v>123</v>
      </c>
      <c r="B23" s="6" t="s">
        <v>124</v>
      </c>
      <c r="C23" s="91">
        <v>1000</v>
      </c>
      <c r="D23" s="91"/>
      <c r="E23" s="90">
        <v>1000</v>
      </c>
    </row>
    <row r="24" spans="1:5" s="1" customFormat="1" ht="18.75" customHeight="1">
      <c r="A24" s="6" t="s">
        <v>125</v>
      </c>
      <c r="B24" s="6" t="s">
        <v>126</v>
      </c>
      <c r="C24" s="91">
        <v>16000</v>
      </c>
      <c r="D24" s="91"/>
      <c r="E24" s="90">
        <v>16000</v>
      </c>
    </row>
    <row r="25" spans="1:5" s="1" customFormat="1" ht="18.75" customHeight="1">
      <c r="A25" s="6" t="s">
        <v>127</v>
      </c>
      <c r="B25" s="6" t="s">
        <v>128</v>
      </c>
      <c r="C25" s="91">
        <v>55000</v>
      </c>
      <c r="D25" s="91"/>
      <c r="E25" s="90">
        <v>55000</v>
      </c>
    </row>
    <row r="26" spans="1:5" s="1" customFormat="1" ht="18.75" customHeight="1">
      <c r="A26" s="6" t="s">
        <v>129</v>
      </c>
      <c r="B26" s="6" t="s">
        <v>130</v>
      </c>
      <c r="C26" s="91">
        <v>40000</v>
      </c>
      <c r="D26" s="91"/>
      <c r="E26" s="90">
        <v>40000</v>
      </c>
    </row>
    <row r="27" spans="1:5" s="1" customFormat="1" ht="18.75" customHeight="1">
      <c r="A27" s="6" t="s">
        <v>131</v>
      </c>
      <c r="B27" s="6" t="s">
        <v>132</v>
      </c>
      <c r="C27" s="91">
        <v>30000</v>
      </c>
      <c r="D27" s="91"/>
      <c r="E27" s="90">
        <v>30000</v>
      </c>
    </row>
    <row r="28" spans="1:5" s="1" customFormat="1" ht="18.75" customHeight="1">
      <c r="A28" s="6" t="s">
        <v>133</v>
      </c>
      <c r="B28" s="6" t="s">
        <v>134</v>
      </c>
      <c r="C28" s="91">
        <v>80000</v>
      </c>
      <c r="D28" s="91"/>
      <c r="E28" s="90">
        <v>80000</v>
      </c>
    </row>
    <row r="29" spans="1:5" s="1" customFormat="1" ht="18.75" customHeight="1">
      <c r="A29" s="6" t="s">
        <v>135</v>
      </c>
      <c r="B29" s="6" t="s">
        <v>136</v>
      </c>
      <c r="C29" s="91">
        <v>5000</v>
      </c>
      <c r="D29" s="91"/>
      <c r="E29" s="90">
        <v>5000</v>
      </c>
    </row>
    <row r="30" spans="1:5" s="1" customFormat="1" ht="18.75" customHeight="1">
      <c r="A30" s="6" t="s">
        <v>137</v>
      </c>
      <c r="B30" s="6" t="s">
        <v>138</v>
      </c>
      <c r="C30" s="91">
        <v>25000</v>
      </c>
      <c r="D30" s="91"/>
      <c r="E30" s="90">
        <v>25000</v>
      </c>
    </row>
    <row r="31" spans="1:5" s="1" customFormat="1" ht="18.75" customHeight="1">
      <c r="A31" s="6" t="s">
        <v>139</v>
      </c>
      <c r="B31" s="6" t="s">
        <v>140</v>
      </c>
      <c r="C31" s="91">
        <v>9000</v>
      </c>
      <c r="D31" s="91"/>
      <c r="E31" s="90">
        <v>9000</v>
      </c>
    </row>
    <row r="32" spans="1:5" s="1" customFormat="1" ht="18.75" customHeight="1">
      <c r="A32" s="6" t="s">
        <v>141</v>
      </c>
      <c r="B32" s="6" t="s">
        <v>142</v>
      </c>
      <c r="C32" s="91">
        <v>5000</v>
      </c>
      <c r="D32" s="91"/>
      <c r="E32" s="90">
        <v>5000</v>
      </c>
    </row>
    <row r="33" spans="1:5" s="1" customFormat="1" ht="18.75" customHeight="1">
      <c r="A33" s="6" t="s">
        <v>143</v>
      </c>
      <c r="B33" s="6" t="s">
        <v>144</v>
      </c>
      <c r="C33" s="91">
        <v>5000</v>
      </c>
      <c r="D33" s="91"/>
      <c r="E33" s="90">
        <v>5000</v>
      </c>
    </row>
    <row r="34" spans="1:5" s="1" customFormat="1" ht="18.75" customHeight="1">
      <c r="A34" s="6" t="s">
        <v>145</v>
      </c>
      <c r="B34" s="6" t="s">
        <v>146</v>
      </c>
      <c r="C34" s="91">
        <v>3000</v>
      </c>
      <c r="D34" s="91"/>
      <c r="E34" s="90">
        <v>3000</v>
      </c>
    </row>
    <row r="35" spans="1:5" s="1" customFormat="1" ht="18.75" customHeight="1">
      <c r="A35" s="6" t="s">
        <v>147</v>
      </c>
      <c r="B35" s="6" t="s">
        <v>148</v>
      </c>
      <c r="C35" s="91">
        <v>50000</v>
      </c>
      <c r="D35" s="91"/>
      <c r="E35" s="90">
        <v>50000</v>
      </c>
    </row>
    <row r="36" spans="1:5" s="1" customFormat="1" ht="18.75" customHeight="1">
      <c r="A36" s="6" t="s">
        <v>149</v>
      </c>
      <c r="B36" s="6" t="s">
        <v>150</v>
      </c>
      <c r="C36" s="91">
        <v>4000</v>
      </c>
      <c r="D36" s="91"/>
      <c r="E36" s="90">
        <v>4000</v>
      </c>
    </row>
    <row r="37" spans="1:5" s="1" customFormat="1" ht="18.75" customHeight="1">
      <c r="A37" s="6" t="s">
        <v>151</v>
      </c>
      <c r="B37" s="6" t="s">
        <v>152</v>
      </c>
      <c r="C37" s="91">
        <v>24850</v>
      </c>
      <c r="D37" s="91"/>
      <c r="E37" s="90">
        <v>24850</v>
      </c>
    </row>
    <row r="38" spans="1:5" s="1" customFormat="1" ht="18.75" customHeight="1">
      <c r="A38" s="6" t="s">
        <v>153</v>
      </c>
      <c r="B38" s="6" t="s">
        <v>154</v>
      </c>
      <c r="C38" s="91">
        <v>86411.76</v>
      </c>
      <c r="D38" s="91">
        <v>86411.76</v>
      </c>
      <c r="E38" s="90"/>
    </row>
    <row r="39" spans="1:5" s="1" customFormat="1" ht="18.75" customHeight="1">
      <c r="A39" s="6" t="s">
        <v>155</v>
      </c>
      <c r="B39" s="6" t="s">
        <v>156</v>
      </c>
      <c r="C39" s="91">
        <v>64092</v>
      </c>
      <c r="D39" s="91">
        <v>64092</v>
      </c>
      <c r="E39" s="90"/>
    </row>
    <row r="40" spans="1:5" s="1" customFormat="1" ht="18.75" customHeight="1">
      <c r="A40" s="6" t="s">
        <v>157</v>
      </c>
      <c r="B40" s="6" t="s">
        <v>158</v>
      </c>
      <c r="C40" s="91">
        <v>22319.76</v>
      </c>
      <c r="D40" s="91">
        <v>22319.76</v>
      </c>
      <c r="E40" s="90"/>
    </row>
    <row r="41" spans="1:5" s="1" customFormat="1" ht="18.75" customHeight="1">
      <c r="A41" s="6" t="s">
        <v>159</v>
      </c>
      <c r="B41" s="6" t="s">
        <v>160</v>
      </c>
      <c r="C41" s="91">
        <v>10000</v>
      </c>
      <c r="D41" s="91"/>
      <c r="E41" s="90">
        <v>10000</v>
      </c>
    </row>
    <row r="42" spans="1:5" s="1" customFormat="1" ht="18.75" customHeight="1">
      <c r="A42" s="6" t="s">
        <v>161</v>
      </c>
      <c r="B42" s="6" t="s">
        <v>162</v>
      </c>
      <c r="C42" s="91">
        <v>10000</v>
      </c>
      <c r="D42" s="91"/>
      <c r="E42" s="90">
        <v>10000</v>
      </c>
    </row>
    <row r="43" spans="1:8" s="1" customFormat="1" ht="21" customHeight="1">
      <c r="A43" s="82"/>
      <c r="B43" s="82"/>
      <c r="C43" s="82"/>
      <c r="D43" s="82"/>
      <c r="E43" s="82"/>
      <c r="F43" s="82"/>
      <c r="G43" s="82"/>
      <c r="H43" s="11"/>
    </row>
    <row r="44" spans="1:7" s="1" customFormat="1" ht="21" customHeight="1">
      <c r="A44" s="82"/>
      <c r="B44" s="82"/>
      <c r="C44" s="82"/>
      <c r="D44" s="82"/>
      <c r="E44" s="82"/>
      <c r="F44" s="82"/>
      <c r="G44" s="82"/>
    </row>
    <row r="45" spans="1:6" s="1" customFormat="1" ht="21" customHeight="1">
      <c r="A45" s="82"/>
      <c r="B45" s="82"/>
      <c r="C45" s="82"/>
      <c r="D45" s="82"/>
      <c r="E45" s="82"/>
      <c r="F45" s="82"/>
    </row>
    <row r="46" spans="1:7" s="1" customFormat="1" ht="21" customHeight="1">
      <c r="A46" s="82"/>
      <c r="B46" s="82"/>
      <c r="C46" s="82"/>
      <c r="D46" s="82"/>
      <c r="E46" s="82"/>
      <c r="F46" s="82"/>
      <c r="G46" s="82"/>
    </row>
    <row r="47" spans="1:7" s="1" customFormat="1" ht="21" customHeight="1">
      <c r="A47" s="82"/>
      <c r="B47" s="82"/>
      <c r="C47" s="82"/>
      <c r="D47" s="82"/>
      <c r="E47" s="82"/>
      <c r="F47" s="82"/>
      <c r="G47" s="82"/>
    </row>
    <row r="48" spans="1:7" s="1" customFormat="1" ht="21" customHeight="1">
      <c r="A48" s="82"/>
      <c r="B48" s="82"/>
      <c r="C48" s="82"/>
      <c r="D48" s="82"/>
      <c r="E48" s="82"/>
      <c r="F48" s="82"/>
      <c r="G48" s="82"/>
    </row>
    <row r="49" spans="1:7" s="1" customFormat="1" ht="21" customHeight="1">
      <c r="A49" s="82"/>
      <c r="B49" s="82"/>
      <c r="C49" s="82"/>
      <c r="D49" s="82"/>
      <c r="E49" s="82"/>
      <c r="F49" s="82"/>
      <c r="G49" s="82"/>
    </row>
    <row r="50" spans="1:7" s="1" customFormat="1" ht="21" customHeight="1">
      <c r="A50" s="82"/>
      <c r="B50" s="82"/>
      <c r="C50" s="82"/>
      <c r="D50" s="82"/>
      <c r="E50" s="82"/>
      <c r="F50" s="82"/>
      <c r="G50" s="82"/>
    </row>
    <row r="51" spans="1:7" s="1" customFormat="1" ht="21" customHeight="1">
      <c r="A51" s="82"/>
      <c r="B51" s="82"/>
      <c r="C51" s="82"/>
      <c r="D51" s="82"/>
      <c r="E51" s="82"/>
      <c r="F51" s="82"/>
      <c r="G51" s="82"/>
    </row>
    <row r="52" s="1" customFormat="1" ht="21" customHeight="1"/>
    <row r="53" spans="1:7" s="1" customFormat="1" ht="21" customHeight="1">
      <c r="A53" s="82"/>
      <c r="B53" s="82"/>
      <c r="C53" s="82"/>
      <c r="D53" s="82"/>
      <c r="E53" s="82"/>
      <c r="F53" s="82"/>
      <c r="G53" s="8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92"/>
    </row>
    <row r="2" spans="1:7" s="1" customFormat="1" ht="30" customHeight="1">
      <c r="A2" s="83" t="s">
        <v>163</v>
      </c>
      <c r="B2" s="83"/>
      <c r="C2" s="83"/>
      <c r="D2" s="83"/>
      <c r="E2" s="83"/>
      <c r="F2" s="83"/>
      <c r="G2" s="83"/>
    </row>
    <row r="3" spans="1:7" s="1" customFormat="1" ht="18" customHeight="1">
      <c r="A3" s="93" t="s">
        <v>9</v>
      </c>
      <c r="B3" s="93"/>
      <c r="C3" s="93"/>
      <c r="D3" s="94"/>
      <c r="E3" s="94"/>
      <c r="F3" s="94"/>
      <c r="G3" s="87" t="s">
        <v>10</v>
      </c>
    </row>
    <row r="4" spans="1:7" s="1" customFormat="1" ht="31.5" customHeight="1">
      <c r="A4" s="5" t="s">
        <v>164</v>
      </c>
      <c r="B4" s="5" t="s">
        <v>165</v>
      </c>
      <c r="C4" s="5" t="s">
        <v>36</v>
      </c>
      <c r="D4" s="95" t="s">
        <v>166</v>
      </c>
      <c r="E4" s="5" t="s">
        <v>167</v>
      </c>
      <c r="F4" s="96" t="s">
        <v>168</v>
      </c>
      <c r="G4" s="5" t="s">
        <v>169</v>
      </c>
    </row>
    <row r="5" spans="1:7" s="1" customFormat="1" ht="21.75" customHeight="1">
      <c r="A5" s="97" t="s">
        <v>50</v>
      </c>
      <c r="B5" s="97" t="s">
        <v>50</v>
      </c>
      <c r="C5" s="98">
        <v>1</v>
      </c>
      <c r="D5" s="99">
        <f>C5+1</f>
        <v>2</v>
      </c>
      <c r="E5" s="99">
        <f>D5+1</f>
        <v>3</v>
      </c>
      <c r="F5" s="99">
        <f>E5+1</f>
        <v>4</v>
      </c>
      <c r="G5" s="99">
        <f>F5+1</f>
        <v>5</v>
      </c>
    </row>
    <row r="6" spans="1:7" s="1" customFormat="1" ht="22.5" customHeight="1">
      <c r="A6" s="6" t="s">
        <v>51</v>
      </c>
      <c r="B6" s="6" t="s">
        <v>51</v>
      </c>
      <c r="C6" s="91">
        <v>9000</v>
      </c>
      <c r="D6" s="91"/>
      <c r="E6" s="91">
        <v>9000</v>
      </c>
      <c r="F6" s="90"/>
      <c r="G6" s="90"/>
    </row>
    <row r="7" spans="1:7" s="1" customFormat="1" ht="22.5" customHeight="1">
      <c r="A7" s="6" t="s">
        <v>93</v>
      </c>
      <c r="B7" s="6" t="s">
        <v>170</v>
      </c>
      <c r="C7" s="91">
        <v>9000</v>
      </c>
      <c r="D7" s="91"/>
      <c r="E7" s="91">
        <v>9000</v>
      </c>
      <c r="F7" s="90"/>
      <c r="G7" s="90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2"/>
      <c r="B1" s="82"/>
      <c r="C1" s="82"/>
      <c r="D1" s="82"/>
      <c r="E1" s="82"/>
      <c r="F1" s="82"/>
      <c r="G1" s="82"/>
    </row>
    <row r="2" spans="1:7" s="1" customFormat="1" ht="29.25" customHeight="1">
      <c r="A2" s="83" t="s">
        <v>171</v>
      </c>
      <c r="B2" s="83"/>
      <c r="C2" s="83"/>
      <c r="D2" s="83"/>
      <c r="E2" s="83"/>
      <c r="F2" s="84"/>
      <c r="G2" s="84"/>
    </row>
    <row r="3" spans="1:7" s="1" customFormat="1" ht="21" customHeight="1">
      <c r="A3" s="85" t="s">
        <v>9</v>
      </c>
      <c r="B3" s="86"/>
      <c r="C3" s="86"/>
      <c r="D3" s="86"/>
      <c r="E3" s="87" t="s">
        <v>10</v>
      </c>
      <c r="F3" s="82"/>
      <c r="G3" s="82"/>
    </row>
    <row r="4" spans="1:7" s="1" customFormat="1" ht="17.25" customHeight="1">
      <c r="A4" s="4" t="s">
        <v>65</v>
      </c>
      <c r="B4" s="4"/>
      <c r="C4" s="4" t="s">
        <v>14</v>
      </c>
      <c r="D4" s="4"/>
      <c r="E4" s="4"/>
      <c r="F4" s="82"/>
      <c r="G4" s="82"/>
    </row>
    <row r="5" spans="1:7" s="1" customFormat="1" ht="21" customHeight="1">
      <c r="A5" s="4" t="s">
        <v>71</v>
      </c>
      <c r="B5" s="3" t="s">
        <v>72</v>
      </c>
      <c r="C5" s="88" t="s">
        <v>36</v>
      </c>
      <c r="D5" s="88" t="s">
        <v>66</v>
      </c>
      <c r="E5" s="88" t="s">
        <v>67</v>
      </c>
      <c r="F5" s="82"/>
      <c r="G5" s="82"/>
    </row>
    <row r="6" spans="1:8" s="1" customFormat="1" ht="21" customHeight="1">
      <c r="A6" s="5" t="s">
        <v>50</v>
      </c>
      <c r="B6" s="5" t="s">
        <v>50</v>
      </c>
      <c r="C6" s="89">
        <v>1</v>
      </c>
      <c r="D6" s="89">
        <f>C6+1</f>
        <v>2</v>
      </c>
      <c r="E6" s="89">
        <f>D6+1</f>
        <v>3</v>
      </c>
      <c r="F6" s="82"/>
      <c r="G6" s="82"/>
      <c r="H6" s="11"/>
    </row>
    <row r="7" spans="1:7" s="1" customFormat="1" ht="18.75" customHeight="1">
      <c r="A7" s="6"/>
      <c r="B7" s="6"/>
      <c r="C7" s="90"/>
      <c r="D7" s="91"/>
      <c r="E7" s="90"/>
      <c r="F7" s="82"/>
      <c r="G7" s="8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对白</cp:lastModifiedBy>
  <dcterms:created xsi:type="dcterms:W3CDTF">2022-04-07T09:48:06Z</dcterms:created>
  <dcterms:modified xsi:type="dcterms:W3CDTF">2024-03-19T02:22:57Z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2CADE551850A461EACB30804041DE4B3</vt:lpwstr>
  </property>
  <property fmtid="{D5CDD505-2E9C-101B-9397-08002B2CF9AE}" pid="4" name="KSOProductBuildV">
    <vt:lpwstr>2052-12.1.0.16399</vt:lpwstr>
  </property>
</Properties>
</file>