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49" firstSheet="3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  <sheet name="部门整体绩效目标表" sheetId="15" r:id="rId15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3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'一般公共预算基本支出表'!$A$1:$E$53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12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3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<sst xmlns="http://schemas.openxmlformats.org/spreadsheetml/2006/main" count="496" uniqueCount="280">
  <si>
    <t>总计</t>
  </si>
  <si>
    <t>2021年部门预算表</t>
  </si>
  <si>
    <t>部门名称：</t>
  </si>
  <si>
    <t>全南县第三小学</t>
  </si>
  <si>
    <t>编制日期：</t>
  </si>
  <si>
    <t>编制单位：</t>
  </si>
  <si>
    <t xml:space="preserve">全南县第三小学 </t>
  </si>
  <si>
    <t>单位负责人签章：</t>
  </si>
  <si>
    <t>财务负责人签章：</t>
  </si>
  <si>
    <t>制表人签章：</t>
  </si>
  <si>
    <t>收支预算总表</t>
  </si>
  <si>
    <t>填报单位:301011全南县第三小学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</si>
  <si>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</si>
  <si>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</si>
  <si>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</si>
  <si>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</si>
  <si>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</si>
  <si>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</si>
  <si>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</si>
  <si>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</si>
  <si>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</si>
  <si>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</si>
  <si>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</si>
  <si>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</si>
  <si>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</si>
  <si>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</si>
  <si>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</si>
  <si>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</si>
  <si>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</si>
  <si>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</si>
  <si>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</si>
  <si>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</si>
  <si>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</si>
  <si>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</si>
  <si>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</si>
  <si>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</si>
  <si>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</si>
  <si>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</si>
  <si>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</si>
  <si>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</si>
  <si>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</si>
  <si>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</si>
  <si>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</si>
  <si>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</si>
  <si>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</si>
  <si>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</si>
  <si>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</si>
  <si>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</si>
  <si>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</si>
  <si>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</si>
  <si>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</si>
  <si>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</si>
  <si>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</si>
  <si>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</si>
  <si>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</si>
  <si>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</si>
  <si>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</si>
  <si>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</si>
  <si>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</si>
  <si>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</si>
  <si>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</si>
  <si>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</si>
  <si>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</si>
  <si>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</si>
  <si>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</si>
  <si>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</si>
  <si>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</si>
  <si>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</si>
  <si>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</si>
  <si>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</si>
  <si>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</si>
  <si>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</si>
  <si>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</si>
  <si>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</si>
  <si>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</si>
  <si>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</si>
  <si>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</si>
  <si>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</si>
  <si>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</si>
  <si>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</si>
  <si>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</si>
  <si>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</si>
  <si>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</si>
  <si>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</si>
  <si>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</si>
  <si>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</si>
  <si>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</si>
  <si>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</si>
  <si>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</si>
  <si>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</si>
  <si>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</si>
  <si>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</si>
  <si>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</si>
  <si>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</si>
  <si>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</si>
  <si>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</si>
  <si>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</si>
  <si>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</si>
  <si>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</si>
  <si>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</si>
  <si>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</si>
  <si>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</si>
  <si>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</si>
  <si>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</si>
  <si>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</si>
  <si>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</si>
  <si>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</si>
  <si>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</si>
  <si>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</si>
  <si>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</si>
  <si>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</si>
  <si>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</si>
  <si>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</si>
  <si>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</si>
  <si>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</si>
  <si>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</si>
  <si>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</si>
  <si>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</si>
  <si>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</si>
  <si>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</si>
  <si>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</si>
  <si>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</si>
  <si>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</si>
  <si>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</si>
  <si>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</si>
  <si>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</si>
  <si>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</si>
  <si>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</si>
  <si>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</si>
  <si>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</si>
  <si>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</si>
  <si>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</si>
  <si>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</si>
  <si>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</si>
  <si>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</si>
  <si>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</si>
  <si>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</si>
  <si>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</si>
  <si>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</si>
  <si>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</si>
  <si>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</si>
  <si>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</si>
  <si>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</si>
  <si>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</si>
  <si>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</si>
  <si>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</si>
  <si>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</si>
  <si>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</si>
  <si>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</si>
  <si>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</si>
  <si>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</si>
  <si>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</si>
  <si>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</si>
  <si>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</si>
  <si>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</si>
  <si>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</si>
  <si>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</si>
  <si>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</si>
  <si>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</si>
  <si>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</si>
  <si>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</si>
  <si>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</si>
  <si>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</si>
  <si>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</si>
  <si>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</si>
  <si>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</si>
  <si>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</si>
  <si>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</si>
  <si>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</si>
  <si>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</si>
  <si>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</si>
  <si>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</si>
  <si>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</si>
  <si>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</si>
  <si>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</si>
  <si>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</si>
  <si>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单位：万元</t>
  </si>
  <si>
    <t>2022年预算数</t>
  </si>
  <si>
    <t>本表无数值</t>
  </si>
  <si>
    <t>2021年部门整体支出绩效目标表</t>
  </si>
  <si>
    <t>部门名称</t>
  </si>
  <si>
    <t>部门基本信息</t>
  </si>
  <si>
    <t>部门所属领域</t>
  </si>
  <si>
    <t>教育</t>
  </si>
  <si>
    <t>直属单位包括</t>
  </si>
  <si>
    <t>内设职能部门</t>
  </si>
  <si>
    <t>党建办、办公室、教导处、德育处、总务处、工会办公室、少先队办公室、电教处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</si>
  <si>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</si>
  <si>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</si>
  <si>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</si>
  <si>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</si>
  <si>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</si>
  <si>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</si>
  <si>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</si>
  <si>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</si>
  <si>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</si>
  <si>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</si>
  <si>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</si>
  <si>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</si>
  <si>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</si>
  <si>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</si>
  <si>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</si>
  <si>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</si>
  <si>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</si>
  <si>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</si>
  <si>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</si>
  <si>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</si>
  <si>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</si>
  <si>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</si>
  <si>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</si>
  <si>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次/期</t>
  </si>
  <si>
    <t>督促落实全年培训人次</t>
  </si>
  <si>
    <t>人次</t>
  </si>
  <si>
    <t>督促落实资助补助人数</t>
  </si>
  <si>
    <t>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</si>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</sst>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15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5" fillId="0" borderId="0">
      <alignment/>
      <protection/>
    </xf>
    <xf numFmtId="0" fontId="43" fillId="0" borderId="0">
      <alignment vertical="center"/>
      <protection/>
    </xf>
  </cellStyleXfs>
  <cellXfs count="165">
    <xf numFmtId="0" fontId="0" fillId="0" borderId="0" xfId="0" applyAlignment="1">
      <alignment/>
    </xf>
    <xf numFmtId="0" fontId="62" fillId="0" borderId="10" xfId="65" applyFont="1" applyFill="1" applyBorder="1" applyAlignment="1">
      <alignment horizontal="center" vertical="center" wrapText="1"/>
      <protection/>
    </xf>
    <xf numFmtId="0" fontId="63" fillId="0" borderId="11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64" fillId="0" borderId="11" xfId="65" applyFont="1" applyFill="1" applyBorder="1" applyAlignment="1">
      <alignment horizontal="center" vertical="center" wrapText="1"/>
      <protection/>
    </xf>
    <xf numFmtId="0" fontId="65" fillId="0" borderId="11" xfId="65" applyFont="1" applyFill="1" applyBorder="1" applyAlignment="1">
      <alignment horizontal="center" vertical="center" wrapText="1"/>
      <protection/>
    </xf>
    <xf numFmtId="0" fontId="66" fillId="0" borderId="11" xfId="65" applyFont="1" applyFill="1" applyBorder="1" applyAlignment="1">
      <alignment horizontal="center"/>
      <protection/>
    </xf>
    <xf numFmtId="0" fontId="67" fillId="0" borderId="12" xfId="65" applyFont="1" applyFill="1" applyBorder="1" applyAlignment="1">
      <alignment horizontal="center" vertical="center" wrapText="1"/>
      <protection/>
    </xf>
    <xf numFmtId="0" fontId="67" fillId="0" borderId="11" xfId="65" applyFont="1" applyFill="1" applyBorder="1" applyAlignment="1">
      <alignment horizontal="center" vertical="center" wrapText="1"/>
      <protection/>
    </xf>
    <xf numFmtId="0" fontId="67" fillId="0" borderId="13" xfId="65" applyFont="1" applyFill="1" applyBorder="1" applyAlignment="1">
      <alignment horizontal="center" vertical="center" wrapText="1"/>
      <protection/>
    </xf>
    <xf numFmtId="0" fontId="67" fillId="0" borderId="14" xfId="65" applyFont="1" applyFill="1" applyBorder="1" applyAlignment="1">
      <alignment horizontal="center" vertical="center" wrapText="1"/>
      <protection/>
    </xf>
    <xf numFmtId="0" fontId="67" fillId="0" borderId="15" xfId="65" applyFont="1" applyFill="1" applyBorder="1" applyAlignment="1">
      <alignment horizontal="center" vertical="center" wrapText="1"/>
      <protection/>
    </xf>
    <xf numFmtId="0" fontId="66" fillId="0" borderId="11" xfId="65" applyFont="1" applyFill="1" applyBorder="1" applyAlignment="1">
      <alignment horizontal="center" vertical="center" wrapText="1"/>
      <protection/>
    </xf>
    <xf numFmtId="0" fontId="66" fillId="0" borderId="16" xfId="65" applyFont="1" applyFill="1" applyBorder="1" applyAlignment="1">
      <alignment horizontal="center" vertical="center" wrapText="1"/>
      <protection/>
    </xf>
    <xf numFmtId="0" fontId="66" fillId="0" borderId="17" xfId="65" applyFont="1" applyFill="1" applyBorder="1" applyAlignment="1">
      <alignment horizontal="center" vertical="center" wrapText="1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14" xfId="65" applyFont="1" applyFill="1" applyBorder="1" applyAlignment="1">
      <alignment horizontal="center" vertical="center" wrapText="1"/>
      <protection/>
    </xf>
    <xf numFmtId="0" fontId="1" fillId="0" borderId="15" xfId="65" applyFont="1" applyFill="1" applyBorder="1" applyAlignment="1">
      <alignment horizontal="center" vertical="center" wrapText="1"/>
      <protection/>
    </xf>
    <xf numFmtId="0" fontId="66" fillId="0" borderId="18" xfId="65" applyFont="1" applyFill="1" applyBorder="1" applyAlignment="1">
      <alignment horizontal="center" vertical="center" wrapText="1"/>
      <protection/>
    </xf>
    <xf numFmtId="0" fontId="66" fillId="0" borderId="19" xfId="65" applyFont="1" applyFill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1" fillId="0" borderId="14" xfId="58" applyFont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0" fontId="66" fillId="0" borderId="20" xfId="65" applyFont="1" applyFill="1" applyBorder="1" applyAlignment="1">
      <alignment horizontal="center" vertical="center" wrapText="1"/>
      <protection/>
    </xf>
    <xf numFmtId="0" fontId="66" fillId="0" borderId="21" xfId="65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8" fillId="0" borderId="15" xfId="58" applyFont="1" applyBorder="1" applyAlignment="1">
      <alignment horizontal="center" vertical="center" wrapText="1"/>
      <protection/>
    </xf>
    <xf numFmtId="0" fontId="1" fillId="0" borderId="13" xfId="65" applyFont="1" applyFill="1" applyBorder="1" applyAlignment="1">
      <alignment horizontal="left" vertical="center" wrapText="1"/>
      <protection/>
    </xf>
    <xf numFmtId="0" fontId="1" fillId="0" borderId="14" xfId="65" applyFont="1" applyFill="1" applyBorder="1" applyAlignment="1">
      <alignment horizontal="left" vertical="center" wrapText="1"/>
      <protection/>
    </xf>
    <xf numFmtId="0" fontId="1" fillId="0" borderId="15" xfId="65" applyFont="1" applyFill="1" applyBorder="1" applyAlignment="1">
      <alignment horizontal="left" vertical="center" wrapText="1"/>
      <protection/>
    </xf>
    <xf numFmtId="9" fontId="1" fillId="0" borderId="13" xfId="65" applyNumberFormat="1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/>
    </xf>
    <xf numFmtId="4" fontId="12" fillId="0" borderId="23" xfId="0" applyNumberFormat="1" applyFont="1" applyBorder="1" applyAlignment="1" applyProtection="1">
      <alignment horizontal="right" vertical="center"/>
      <protection/>
    </xf>
    <xf numFmtId="4" fontId="12" fillId="0" borderId="25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15" fillId="0" borderId="11" xfId="64" applyFont="1" applyFill="1" applyBorder="1" applyAlignment="1">
      <alignment horizontal="center" vertical="center" wrapText="1"/>
      <protection/>
    </xf>
    <xf numFmtId="0" fontId="15" fillId="0" borderId="12" xfId="64" applyFont="1" applyFill="1" applyBorder="1" applyAlignment="1">
      <alignment horizontal="center" vertical="center" wrapText="1"/>
      <protection/>
    </xf>
    <xf numFmtId="0" fontId="68" fillId="0" borderId="11" xfId="0" applyFont="1" applyFill="1" applyBorder="1" applyAlignment="1">
      <alignment vertical="center" wrapText="1"/>
    </xf>
    <xf numFmtId="0" fontId="15" fillId="0" borderId="13" xfId="64" applyFont="1" applyFill="1" applyBorder="1" applyAlignment="1">
      <alignment horizontal="center" vertical="center" wrapText="1"/>
      <protection/>
    </xf>
    <xf numFmtId="0" fontId="15" fillId="0" borderId="14" xfId="64" applyFont="1" applyFill="1" applyBorder="1" applyAlignment="1">
      <alignment horizontal="center" vertical="center" wrapText="1"/>
      <protection/>
    </xf>
    <xf numFmtId="0" fontId="15" fillId="0" borderId="15" xfId="64" applyFont="1" applyFill="1" applyBorder="1" applyAlignment="1">
      <alignment horizontal="center" vertical="center" wrapText="1"/>
      <protection/>
    </xf>
    <xf numFmtId="0" fontId="68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15" xfId="64" applyFont="1" applyBorder="1" applyAlignment="1">
      <alignment horizontal="center" vertical="center" wrapText="1"/>
      <protection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8" fillId="0" borderId="13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15" xfId="64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4" fontId="12" fillId="0" borderId="23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4" fontId="12" fillId="0" borderId="23" xfId="0" applyNumberFormat="1" applyFont="1" applyBorder="1" applyAlignment="1" applyProtection="1">
      <alignment horizontal="right" vertical="center" wrapText="1"/>
      <protection/>
    </xf>
    <xf numFmtId="4" fontId="12" fillId="0" borderId="22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49" fontId="12" fillId="0" borderId="30" xfId="0" applyNumberFormat="1" applyFont="1" applyBorder="1" applyAlignment="1" applyProtection="1">
      <alignment horizontal="center" vertical="center" wrapText="1"/>
      <protection/>
    </xf>
    <xf numFmtId="37" fontId="12" fillId="0" borderId="30" xfId="0" applyNumberFormat="1" applyFont="1" applyBorder="1" applyAlignment="1" applyProtection="1">
      <alignment horizontal="center" vertical="center" wrapText="1"/>
      <protection/>
    </xf>
    <xf numFmtId="37" fontId="12" fillId="0" borderId="24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12" fillId="0" borderId="27" xfId="0" applyNumberFormat="1" applyFont="1" applyBorder="1" applyAlignment="1" applyProtection="1">
      <alignment horizontal="center" vertical="center"/>
      <protection/>
    </xf>
    <xf numFmtId="4" fontId="12" fillId="0" borderId="22" xfId="0" applyNumberFormat="1" applyFont="1" applyBorder="1" applyAlignment="1" applyProtection="1">
      <alignment horizontal="left" vertical="center"/>
      <protection/>
    </xf>
    <xf numFmtId="4" fontId="12" fillId="0" borderId="24" xfId="0" applyNumberFormat="1" applyFont="1" applyBorder="1" applyAlignment="1" applyProtection="1">
      <alignment horizontal="right" vertical="center" wrapText="1"/>
      <protection/>
    </xf>
    <xf numFmtId="4" fontId="12" fillId="0" borderId="26" xfId="0" applyNumberFormat="1" applyFont="1" applyBorder="1" applyAlignment="1" applyProtection="1">
      <alignment vertical="center"/>
      <protection/>
    </xf>
    <xf numFmtId="49" fontId="12" fillId="0" borderId="26" xfId="0" applyNumberFormat="1" applyFont="1" applyBorder="1" applyAlignment="1" applyProtection="1">
      <alignment vertical="center"/>
      <protection/>
    </xf>
    <xf numFmtId="4" fontId="12" fillId="0" borderId="23" xfId="0" applyNumberFormat="1" applyFont="1" applyBorder="1" applyAlignment="1" applyProtection="1">
      <alignment vertical="center"/>
      <protection/>
    </xf>
    <xf numFmtId="4" fontId="12" fillId="0" borderId="23" xfId="0" applyNumberFormat="1" applyFont="1" applyBorder="1" applyAlignment="1" applyProtection="1">
      <alignment horizontal="left" vertical="center"/>
      <protection/>
    </xf>
    <xf numFmtId="4" fontId="12" fillId="0" borderId="27" xfId="0" applyNumberFormat="1" applyFont="1" applyBorder="1" applyAlignment="1" applyProtection="1">
      <alignment horizontal="right" vertical="center" wrapText="1"/>
      <protection/>
    </xf>
    <xf numFmtId="49" fontId="12" fillId="0" borderId="23" xfId="0" applyNumberFormat="1" applyFont="1" applyBorder="1" applyAlignment="1" applyProtection="1">
      <alignment vertical="center"/>
      <protection/>
    </xf>
    <xf numFmtId="4" fontId="12" fillId="0" borderId="23" xfId="0" applyNumberFormat="1" applyFont="1" applyBorder="1" applyAlignment="1" applyProtection="1">
      <alignment/>
      <protection/>
    </xf>
    <xf numFmtId="4" fontId="12" fillId="0" borderId="23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4" fontId="12" fillId="0" borderId="26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0" fontId="12" fillId="0" borderId="23" xfId="0" applyFont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 horizontal="left" vertical="center"/>
      <protection/>
    </xf>
    <xf numFmtId="4" fontId="12" fillId="0" borderId="24" xfId="0" applyNumberFormat="1" applyFont="1" applyBorder="1" applyAlignment="1" applyProtection="1">
      <alignment horizontal="right" vertical="center"/>
      <protection/>
    </xf>
    <xf numFmtId="4" fontId="12" fillId="0" borderId="26" xfId="0" applyNumberFormat="1" applyFont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4" fontId="10" fillId="0" borderId="23" xfId="0" applyNumberFormat="1" applyFont="1" applyBorder="1" applyAlignment="1" applyProtection="1">
      <alignment/>
      <protection/>
    </xf>
    <xf numFmtId="4" fontId="12" fillId="0" borderId="27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31" fontId="2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34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5" sqref="M15"/>
    </sheetView>
  </sheetViews>
  <sheetFormatPr defaultColWidth="9.140625" defaultRowHeight="12.75" customHeight="1"/>
  <cols>
    <col min="1" max="16384" width="9.140625" style="36" customWidth="1"/>
  </cols>
  <sheetData>
    <row r="1" spans="1:21" ht="12.75">
      <c r="A1" s="150"/>
      <c r="T1" s="46"/>
      <c r="U1" s="163" t="s">
        <v>0</v>
      </c>
    </row>
    <row r="2" ht="42" customHeight="1">
      <c r="T2" s="46"/>
    </row>
    <row r="3" spans="1:20" ht="61.5" customHeight="1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S3" s="46"/>
      <c r="T3" s="46"/>
    </row>
    <row r="4" spans="2:19" ht="38.25" customHeight="1">
      <c r="B4" s="152"/>
      <c r="C4" s="152"/>
      <c r="D4" s="152"/>
      <c r="E4" s="152"/>
      <c r="F4" s="153"/>
      <c r="G4" s="153"/>
      <c r="H4" s="152"/>
      <c r="I4" s="152"/>
      <c r="J4" s="152"/>
      <c r="K4" s="152"/>
      <c r="L4" s="152"/>
      <c r="M4" s="152"/>
      <c r="N4" s="152"/>
      <c r="O4" s="152"/>
      <c r="P4" s="152"/>
      <c r="Q4" s="46"/>
      <c r="R4" s="46"/>
      <c r="S4" s="46"/>
    </row>
    <row r="5" spans="1:17" ht="12.75">
      <c r="A5" s="46"/>
      <c r="B5" s="46"/>
      <c r="F5" s="46"/>
      <c r="G5" s="46"/>
      <c r="J5" s="46"/>
      <c r="K5" s="46"/>
      <c r="L5" s="46"/>
      <c r="Q5" s="46"/>
    </row>
    <row r="6" spans="2:17" ht="25.5" customHeight="1">
      <c r="B6" s="46"/>
      <c r="F6" s="154" t="s">
        <v>2</v>
      </c>
      <c r="G6" s="154"/>
      <c r="H6" s="155" t="s">
        <v>3</v>
      </c>
      <c r="I6" s="155"/>
      <c r="J6" s="155"/>
      <c r="K6" s="155"/>
      <c r="L6" s="155"/>
      <c r="M6" s="159"/>
      <c r="Q6" s="46"/>
    </row>
    <row r="7" spans="2:13" ht="22.5">
      <c r="B7" s="46"/>
      <c r="C7" s="46"/>
      <c r="F7" s="154"/>
      <c r="G7" s="154"/>
      <c r="H7" s="154"/>
      <c r="I7" s="154"/>
      <c r="J7" s="154"/>
      <c r="K7" s="154"/>
      <c r="L7" s="154"/>
      <c r="M7" s="154"/>
    </row>
    <row r="8" spans="3:13" ht="22.5">
      <c r="C8" s="46"/>
      <c r="F8" s="154"/>
      <c r="G8" s="154"/>
      <c r="H8" s="154"/>
      <c r="I8" s="154"/>
      <c r="J8" s="154"/>
      <c r="K8" s="154"/>
      <c r="L8" s="154"/>
      <c r="M8" s="154"/>
    </row>
    <row r="9" spans="3:255" ht="22.5">
      <c r="C9" s="46"/>
      <c r="D9" s="46"/>
      <c r="F9" s="154"/>
      <c r="G9" s="154"/>
      <c r="H9" s="154"/>
      <c r="I9" s="154"/>
      <c r="J9" s="154"/>
      <c r="K9" s="154"/>
      <c r="L9" s="154"/>
      <c r="M9" s="154"/>
      <c r="IS9" s="46"/>
      <c r="IT9" s="46"/>
      <c r="IU9" s="164"/>
    </row>
    <row r="10" spans="4:255" ht="24.75" customHeight="1">
      <c r="D10" s="46"/>
      <c r="F10" s="156" t="s">
        <v>4</v>
      </c>
      <c r="G10" s="154"/>
      <c r="H10" s="154"/>
      <c r="I10" s="160">
        <v>44196</v>
      </c>
      <c r="J10" s="155"/>
      <c r="K10" s="155"/>
      <c r="L10" s="154"/>
      <c r="M10" s="154"/>
      <c r="IS10" s="46"/>
      <c r="IU10" s="46"/>
    </row>
    <row r="11" spans="6:255" ht="22.5">
      <c r="F11" s="154"/>
      <c r="G11" s="154"/>
      <c r="H11" s="154"/>
      <c r="I11" s="154"/>
      <c r="J11" s="154"/>
      <c r="K11" s="154"/>
      <c r="L11" s="154"/>
      <c r="M11" s="154"/>
      <c r="IS11" s="46"/>
      <c r="IU11" s="46"/>
    </row>
    <row r="12" spans="6:256" ht="22.5">
      <c r="F12" s="154"/>
      <c r="G12" s="154"/>
      <c r="H12" s="154"/>
      <c r="I12" s="154"/>
      <c r="J12" s="154"/>
      <c r="K12" s="154"/>
      <c r="L12" s="154"/>
      <c r="M12" s="154"/>
      <c r="IU12" s="46"/>
      <c r="IV12" s="46"/>
    </row>
    <row r="13" spans="6:256" ht="24.75" customHeight="1">
      <c r="F13" s="154" t="s">
        <v>5</v>
      </c>
      <c r="G13" s="154"/>
      <c r="H13" s="155"/>
      <c r="I13" s="155" t="s">
        <v>6</v>
      </c>
      <c r="J13" s="155"/>
      <c r="K13" s="155"/>
      <c r="L13" s="159"/>
      <c r="M13" s="159"/>
      <c r="IV13" s="46"/>
    </row>
    <row r="14" spans="9:256" ht="12.75">
      <c r="I14" s="46"/>
      <c r="J14" s="46"/>
      <c r="K14" s="46"/>
      <c r="IV14" s="46"/>
    </row>
    <row r="15" spans="9:256" ht="32.25" customHeight="1">
      <c r="I15" s="46"/>
      <c r="K15" s="46"/>
      <c r="IV15" s="46"/>
    </row>
    <row r="16" ht="12.75">
      <c r="K16" s="46"/>
    </row>
    <row r="17" spans="1:15" ht="31.5" customHeight="1">
      <c r="A17" s="157" t="s">
        <v>7</v>
      </c>
      <c r="B17" s="157"/>
      <c r="C17" s="157"/>
      <c r="D17" s="157"/>
      <c r="E17" s="158"/>
      <c r="F17" s="157"/>
      <c r="G17" s="157" t="s">
        <v>8</v>
      </c>
      <c r="H17" s="157"/>
      <c r="I17" s="158"/>
      <c r="J17" s="157"/>
      <c r="K17" s="157"/>
      <c r="L17" s="157"/>
      <c r="M17" s="157" t="s">
        <v>9</v>
      </c>
      <c r="N17" s="157"/>
      <c r="O17" s="161"/>
    </row>
    <row r="18" ht="12.75"/>
    <row r="19" ht="16.5" customHeight="1"/>
    <row r="20" ht="22.5">
      <c r="J20" s="154"/>
    </row>
    <row r="21" ht="12.75"/>
    <row r="22" ht="12.75"/>
    <row r="23" ht="30" customHeight="1"/>
    <row r="24" ht="12.75"/>
    <row r="25" ht="12.75"/>
    <row r="26" ht="12.75"/>
    <row r="27" ht="30" customHeight="1">
      <c r="P27" s="162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I10:K10"/>
    <mergeCell ref="I13:K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G41" sqref="G41"/>
    </sheetView>
  </sheetViews>
  <sheetFormatPr defaultColWidth="9.140625" defaultRowHeight="12.75"/>
  <cols>
    <col min="1" max="5" width="31.8515625" style="0" customWidth="1"/>
  </cols>
  <sheetData>
    <row r="1" spans="1:5" ht="14.25">
      <c r="A1" s="93"/>
      <c r="B1" s="93"/>
      <c r="C1" s="94" t="s">
        <v>174</v>
      </c>
      <c r="D1" s="94"/>
      <c r="E1" s="94"/>
    </row>
    <row r="2" spans="1:5" ht="27">
      <c r="A2" s="95" t="s">
        <v>175</v>
      </c>
      <c r="B2" s="95"/>
      <c r="C2" s="95"/>
      <c r="D2" s="95"/>
      <c r="E2" s="95"/>
    </row>
    <row r="3" spans="1:5" ht="14.25">
      <c r="A3" s="96" t="s">
        <v>11</v>
      </c>
      <c r="B3" s="97"/>
      <c r="C3" s="97"/>
      <c r="D3" s="97"/>
      <c r="E3" s="94" t="s">
        <v>176</v>
      </c>
    </row>
    <row r="4" spans="1:5" ht="14.25">
      <c r="A4" s="98" t="s">
        <v>67</v>
      </c>
      <c r="B4" s="98"/>
      <c r="C4" s="98" t="s">
        <v>177</v>
      </c>
      <c r="D4" s="98"/>
      <c r="E4" s="98"/>
    </row>
    <row r="5" spans="1:5" ht="14.25">
      <c r="A5" s="98" t="s">
        <v>73</v>
      </c>
      <c r="B5" s="98" t="s">
        <v>74</v>
      </c>
      <c r="C5" s="98" t="s">
        <v>38</v>
      </c>
      <c r="D5" s="98" t="s">
        <v>68</v>
      </c>
      <c r="E5" s="98" t="s">
        <v>69</v>
      </c>
    </row>
    <row r="6" spans="1:5" ht="14.25">
      <c r="A6" s="98" t="s">
        <v>52</v>
      </c>
      <c r="B6" s="98" t="s">
        <v>52</v>
      </c>
      <c r="C6" s="98">
        <v>1</v>
      </c>
      <c r="D6" s="98">
        <f>C6+1</f>
        <v>2</v>
      </c>
      <c r="E6" s="98">
        <f>D6+1</f>
        <v>3</v>
      </c>
    </row>
    <row r="7" spans="1:5" ht="14.25">
      <c r="A7" s="99" t="s">
        <v>178</v>
      </c>
      <c r="B7" s="99"/>
      <c r="C7" s="100"/>
      <c r="D7" s="100"/>
      <c r="E7" s="100"/>
    </row>
  </sheetData>
  <sheetProtection/>
  <mergeCells count="4">
    <mergeCell ref="C1:E1"/>
    <mergeCell ref="A2:E2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Q7" sqref="Q7"/>
    </sheetView>
  </sheetViews>
  <sheetFormatPr defaultColWidth="9.140625" defaultRowHeight="12.75"/>
  <sheetData>
    <row r="1" spans="1:12" ht="14.25">
      <c r="A1" s="58" t="s">
        <v>179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9" t="s">
        <v>180</v>
      </c>
      <c r="B2" s="59" t="s">
        <v>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>
      <c r="A3" s="60" t="s">
        <v>181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>
      <c r="A4" s="59" t="s">
        <v>182</v>
      </c>
      <c r="B4" s="59"/>
      <c r="C4" s="59"/>
      <c r="D4" s="61" t="s">
        <v>183</v>
      </c>
      <c r="E4" s="61"/>
      <c r="F4" s="61"/>
      <c r="G4" s="61" t="s">
        <v>184</v>
      </c>
      <c r="H4" s="61"/>
      <c r="I4" s="61"/>
      <c r="J4" s="61"/>
      <c r="K4" s="61"/>
      <c r="L4" s="61"/>
    </row>
    <row r="5" spans="1:12" ht="12.75">
      <c r="A5" s="59" t="s">
        <v>185</v>
      </c>
      <c r="B5" s="59"/>
      <c r="C5" s="59"/>
      <c r="D5" s="59" t="s">
        <v>186</v>
      </c>
      <c r="E5" s="59"/>
      <c r="F5" s="59"/>
      <c r="G5" s="59" t="s">
        <v>187</v>
      </c>
      <c r="H5" s="59"/>
      <c r="I5" s="61">
        <v>124</v>
      </c>
      <c r="J5" s="61"/>
      <c r="K5" s="61"/>
      <c r="L5" s="61"/>
    </row>
    <row r="6" spans="1:12" ht="12.75">
      <c r="A6" s="59" t="s">
        <v>188</v>
      </c>
      <c r="B6" s="59"/>
      <c r="C6" s="59"/>
      <c r="D6" s="59">
        <v>124</v>
      </c>
      <c r="E6" s="59"/>
      <c r="F6" s="59"/>
      <c r="G6" s="59" t="s">
        <v>189</v>
      </c>
      <c r="H6" s="59"/>
      <c r="I6" s="61">
        <v>0</v>
      </c>
      <c r="J6" s="61"/>
      <c r="K6" s="61"/>
      <c r="L6" s="61"/>
    </row>
    <row r="7" spans="1:12" ht="12.75">
      <c r="A7" s="59" t="s">
        <v>190</v>
      </c>
      <c r="B7" s="59"/>
      <c r="C7" s="59"/>
      <c r="D7" s="59">
        <v>124</v>
      </c>
      <c r="E7" s="59"/>
      <c r="F7" s="59"/>
      <c r="G7" s="59" t="s">
        <v>191</v>
      </c>
      <c r="H7" s="59"/>
      <c r="I7" s="61">
        <v>0</v>
      </c>
      <c r="J7" s="61"/>
      <c r="K7" s="61"/>
      <c r="L7" s="61"/>
    </row>
    <row r="8" spans="1:12" ht="12.75">
      <c r="A8" s="62" t="s">
        <v>192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59" t="s">
        <v>193</v>
      </c>
      <c r="B9" s="59"/>
      <c r="C9" s="59"/>
      <c r="D9" s="63">
        <v>1313.2</v>
      </c>
      <c r="E9" s="63"/>
      <c r="F9" s="63"/>
      <c r="G9" s="59" t="s">
        <v>194</v>
      </c>
      <c r="H9" s="59"/>
      <c r="I9" s="63" t="s">
        <v>53</v>
      </c>
      <c r="J9" s="63"/>
      <c r="K9" s="63"/>
      <c r="L9" s="63"/>
    </row>
    <row r="10" spans="1:12" ht="12.75">
      <c r="A10" s="59" t="s">
        <v>195</v>
      </c>
      <c r="B10" s="59"/>
      <c r="C10" s="59"/>
      <c r="D10" s="63">
        <v>1303.2</v>
      </c>
      <c r="E10" s="63"/>
      <c r="F10" s="63"/>
      <c r="G10" s="59" t="s">
        <v>196</v>
      </c>
      <c r="H10" s="59"/>
      <c r="I10" s="63">
        <v>0</v>
      </c>
      <c r="J10" s="63"/>
      <c r="K10" s="63"/>
      <c r="L10" s="63"/>
    </row>
    <row r="11" spans="1:12" ht="12.75">
      <c r="A11" s="59" t="s">
        <v>197</v>
      </c>
      <c r="B11" s="59"/>
      <c r="C11" s="59"/>
      <c r="D11" s="63">
        <v>1313.2</v>
      </c>
      <c r="E11" s="63"/>
      <c r="F11" s="63"/>
      <c r="G11" s="59" t="s">
        <v>198</v>
      </c>
      <c r="H11" s="59"/>
      <c r="I11" s="63">
        <v>1165.97</v>
      </c>
      <c r="J11" s="63"/>
      <c r="K11" s="63"/>
      <c r="L11" s="63"/>
    </row>
    <row r="12" spans="1:12" ht="13.5">
      <c r="A12" s="59" t="s">
        <v>94</v>
      </c>
      <c r="B12" s="59"/>
      <c r="C12" s="59"/>
      <c r="D12" s="63">
        <v>137.22</v>
      </c>
      <c r="E12" s="63"/>
      <c r="F12" s="63"/>
      <c r="G12" s="64" t="s">
        <v>199</v>
      </c>
      <c r="H12" s="64"/>
      <c r="I12" s="63">
        <v>0</v>
      </c>
      <c r="J12" s="63"/>
      <c r="K12" s="63"/>
      <c r="L12" s="63"/>
    </row>
    <row r="13" spans="1:12" ht="12.75">
      <c r="A13" s="65" t="s">
        <v>200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2.75">
      <c r="A14" s="62" t="s">
        <v>201</v>
      </c>
      <c r="B14" s="62"/>
      <c r="C14" s="62"/>
      <c r="D14" s="66" t="s">
        <v>202</v>
      </c>
      <c r="E14" s="66"/>
      <c r="F14" s="67" t="s">
        <v>203</v>
      </c>
      <c r="G14" s="68"/>
      <c r="H14" s="69"/>
      <c r="I14" s="67" t="s">
        <v>204</v>
      </c>
      <c r="J14" s="68"/>
      <c r="K14" s="68"/>
      <c r="L14" s="69"/>
    </row>
    <row r="15" spans="1:12" ht="13.5">
      <c r="A15" s="70" t="s">
        <v>205</v>
      </c>
      <c r="B15" s="70"/>
      <c r="C15" s="70"/>
      <c r="D15" s="71" t="s">
        <v>206</v>
      </c>
      <c r="E15" s="72"/>
      <c r="F15" s="73" t="s">
        <v>207</v>
      </c>
      <c r="G15" s="74"/>
      <c r="H15" s="75"/>
      <c r="I15" s="73">
        <v>124</v>
      </c>
      <c r="J15" s="74"/>
      <c r="K15" s="74"/>
      <c r="L15" s="75"/>
    </row>
    <row r="16" spans="1:12" ht="13.5">
      <c r="A16" s="70"/>
      <c r="B16" s="70"/>
      <c r="C16" s="70"/>
      <c r="D16" s="76"/>
      <c r="E16" s="77"/>
      <c r="F16" s="73" t="s">
        <v>208</v>
      </c>
      <c r="G16" s="74"/>
      <c r="H16" s="75"/>
      <c r="I16" s="73">
        <v>48</v>
      </c>
      <c r="J16" s="74"/>
      <c r="K16" s="74"/>
      <c r="L16" s="75"/>
    </row>
    <row r="17" spans="1:12" ht="13.5">
      <c r="A17" s="70"/>
      <c r="B17" s="70"/>
      <c r="C17" s="70"/>
      <c r="D17" s="76"/>
      <c r="E17" s="77"/>
      <c r="F17" s="73" t="s">
        <v>209</v>
      </c>
      <c r="G17" s="74"/>
      <c r="H17" s="75"/>
      <c r="I17" s="73" t="s">
        <v>210</v>
      </c>
      <c r="J17" s="74"/>
      <c r="K17" s="74"/>
      <c r="L17" s="75"/>
    </row>
    <row r="18" spans="1:12" ht="13.5">
      <c r="A18" s="70"/>
      <c r="B18" s="70"/>
      <c r="C18" s="70"/>
      <c r="D18" s="76"/>
      <c r="E18" s="77"/>
      <c r="F18" s="73" t="s">
        <v>211</v>
      </c>
      <c r="G18" s="74"/>
      <c r="H18" s="75"/>
      <c r="I18" s="73" t="s">
        <v>212</v>
      </c>
      <c r="J18" s="74"/>
      <c r="K18" s="74"/>
      <c r="L18" s="75"/>
    </row>
    <row r="19" spans="1:12" ht="13.5">
      <c r="A19" s="70"/>
      <c r="B19" s="70"/>
      <c r="C19" s="70"/>
      <c r="D19" s="76"/>
      <c r="E19" s="77"/>
      <c r="F19" s="73" t="s">
        <v>213</v>
      </c>
      <c r="G19" s="74"/>
      <c r="H19" s="75"/>
      <c r="I19" s="73" t="s">
        <v>214</v>
      </c>
      <c r="J19" s="74"/>
      <c r="K19" s="74"/>
      <c r="L19" s="75"/>
    </row>
    <row r="20" spans="1:12" ht="13.5">
      <c r="A20" s="70"/>
      <c r="B20" s="70"/>
      <c r="C20" s="70"/>
      <c r="D20" s="76" t="s">
        <v>215</v>
      </c>
      <c r="E20" s="77"/>
      <c r="F20" s="78" t="s">
        <v>216</v>
      </c>
      <c r="G20" s="79"/>
      <c r="H20" s="80"/>
      <c r="I20" s="89">
        <v>0.95</v>
      </c>
      <c r="J20" s="74"/>
      <c r="K20" s="74"/>
      <c r="L20" s="75"/>
    </row>
    <row r="21" spans="1:12" ht="13.5">
      <c r="A21" s="70"/>
      <c r="B21" s="70"/>
      <c r="C21" s="70"/>
      <c r="D21" s="76"/>
      <c r="E21" s="77"/>
      <c r="F21" s="78" t="s">
        <v>217</v>
      </c>
      <c r="G21" s="79"/>
      <c r="H21" s="80"/>
      <c r="I21" s="73" t="s">
        <v>218</v>
      </c>
      <c r="J21" s="74"/>
      <c r="K21" s="74"/>
      <c r="L21" s="75"/>
    </row>
    <row r="22" spans="1:12" ht="13.5">
      <c r="A22" s="70"/>
      <c r="B22" s="70"/>
      <c r="C22" s="70"/>
      <c r="D22" s="76"/>
      <c r="E22" s="77"/>
      <c r="F22" s="78" t="s">
        <v>219</v>
      </c>
      <c r="G22" s="79"/>
      <c r="H22" s="80"/>
      <c r="I22" s="73" t="s">
        <v>220</v>
      </c>
      <c r="J22" s="74"/>
      <c r="K22" s="74"/>
      <c r="L22" s="75"/>
    </row>
    <row r="23" spans="1:12" ht="13.5">
      <c r="A23" s="70"/>
      <c r="B23" s="70"/>
      <c r="C23" s="70"/>
      <c r="D23" s="76"/>
      <c r="E23" s="77"/>
      <c r="F23" s="78" t="s">
        <v>221</v>
      </c>
      <c r="G23" s="79"/>
      <c r="H23" s="80"/>
      <c r="I23" s="73" t="s">
        <v>220</v>
      </c>
      <c r="J23" s="74"/>
      <c r="K23" s="74"/>
      <c r="L23" s="75"/>
    </row>
    <row r="24" spans="1:12" ht="13.5">
      <c r="A24" s="70"/>
      <c r="B24" s="70"/>
      <c r="C24" s="70"/>
      <c r="D24" s="76"/>
      <c r="E24" s="77"/>
      <c r="F24" s="78" t="s">
        <v>222</v>
      </c>
      <c r="G24" s="79"/>
      <c r="H24" s="80"/>
      <c r="I24" s="73" t="s">
        <v>220</v>
      </c>
      <c r="J24" s="74"/>
      <c r="K24" s="74"/>
      <c r="L24" s="75"/>
    </row>
    <row r="25" spans="1:12" ht="13.5">
      <c r="A25" s="70"/>
      <c r="B25" s="70"/>
      <c r="C25" s="70"/>
      <c r="D25" s="76"/>
      <c r="E25" s="77"/>
      <c r="F25" s="78" t="s">
        <v>223</v>
      </c>
      <c r="G25" s="79"/>
      <c r="H25" s="80"/>
      <c r="I25" s="73" t="s">
        <v>224</v>
      </c>
      <c r="J25" s="74"/>
      <c r="K25" s="74"/>
      <c r="L25" s="75"/>
    </row>
    <row r="26" spans="1:12" ht="13.5">
      <c r="A26" s="70"/>
      <c r="B26" s="70"/>
      <c r="C26" s="70"/>
      <c r="D26" s="76"/>
      <c r="E26" s="77"/>
      <c r="F26" s="78" t="s">
        <v>225</v>
      </c>
      <c r="G26" s="79"/>
      <c r="H26" s="80"/>
      <c r="I26" s="73" t="s">
        <v>226</v>
      </c>
      <c r="J26" s="74"/>
      <c r="K26" s="74"/>
      <c r="L26" s="75"/>
    </row>
    <row r="27" spans="1:12" ht="13.5">
      <c r="A27" s="70"/>
      <c r="B27" s="70"/>
      <c r="C27" s="70"/>
      <c r="D27" s="76"/>
      <c r="E27" s="77"/>
      <c r="F27" s="78" t="s">
        <v>227</v>
      </c>
      <c r="G27" s="79"/>
      <c r="H27" s="80"/>
      <c r="I27" s="89">
        <v>1</v>
      </c>
      <c r="J27" s="74"/>
      <c r="K27" s="74"/>
      <c r="L27" s="75"/>
    </row>
    <row r="28" spans="1:12" ht="13.5">
      <c r="A28" s="70"/>
      <c r="B28" s="70"/>
      <c r="C28" s="70"/>
      <c r="D28" s="81"/>
      <c r="E28" s="82"/>
      <c r="F28" s="83" t="s">
        <v>228</v>
      </c>
      <c r="G28" s="84"/>
      <c r="H28" s="85"/>
      <c r="I28" s="73" t="s">
        <v>229</v>
      </c>
      <c r="J28" s="74"/>
      <c r="K28" s="74"/>
      <c r="L28" s="75"/>
    </row>
    <row r="29" spans="1:12" ht="13.5">
      <c r="A29" s="70"/>
      <c r="B29" s="70"/>
      <c r="C29" s="70"/>
      <c r="D29" s="71" t="s">
        <v>230</v>
      </c>
      <c r="E29" s="72"/>
      <c r="F29" s="78" t="s">
        <v>231</v>
      </c>
      <c r="G29" s="79"/>
      <c r="H29" s="80"/>
      <c r="I29" s="89">
        <v>1</v>
      </c>
      <c r="J29" s="74"/>
      <c r="K29" s="74"/>
      <c r="L29" s="75"/>
    </row>
    <row r="30" spans="1:12" ht="13.5">
      <c r="A30" s="70"/>
      <c r="B30" s="70"/>
      <c r="C30" s="70"/>
      <c r="D30" s="76"/>
      <c r="E30" s="77"/>
      <c r="F30" s="78" t="s">
        <v>232</v>
      </c>
      <c r="G30" s="79"/>
      <c r="H30" s="80"/>
      <c r="I30" s="89">
        <v>1</v>
      </c>
      <c r="J30" s="74"/>
      <c r="K30" s="74"/>
      <c r="L30" s="75"/>
    </row>
    <row r="31" spans="1:12" ht="13.5">
      <c r="A31" s="70"/>
      <c r="B31" s="70"/>
      <c r="C31" s="70"/>
      <c r="D31" s="81"/>
      <c r="E31" s="82"/>
      <c r="F31" s="78" t="s">
        <v>233</v>
      </c>
      <c r="G31" s="79"/>
      <c r="H31" s="80"/>
      <c r="I31" s="89">
        <v>1</v>
      </c>
      <c r="J31" s="74"/>
      <c r="K31" s="74"/>
      <c r="L31" s="75"/>
    </row>
    <row r="32" spans="1:12" ht="13.5">
      <c r="A32" s="70"/>
      <c r="B32" s="70"/>
      <c r="C32" s="70"/>
      <c r="D32" s="70" t="s">
        <v>234</v>
      </c>
      <c r="E32" s="70"/>
      <c r="F32" s="73" t="s">
        <v>235</v>
      </c>
      <c r="G32" s="74"/>
      <c r="H32" s="75"/>
      <c r="I32" s="73" t="s">
        <v>16</v>
      </c>
      <c r="J32" s="74"/>
      <c r="K32" s="74"/>
      <c r="L32" s="75"/>
    </row>
    <row r="33" spans="1:12" ht="13.5">
      <c r="A33" s="70" t="s">
        <v>236</v>
      </c>
      <c r="B33" s="70"/>
      <c r="C33" s="70"/>
      <c r="D33" s="70" t="s">
        <v>237</v>
      </c>
      <c r="E33" s="70"/>
      <c r="F33" s="78" t="s">
        <v>238</v>
      </c>
      <c r="G33" s="79"/>
      <c r="H33" s="80"/>
      <c r="I33" s="73" t="s">
        <v>239</v>
      </c>
      <c r="J33" s="74"/>
      <c r="K33" s="74"/>
      <c r="L33" s="75"/>
    </row>
    <row r="34" spans="1:12" ht="13.5">
      <c r="A34" s="70"/>
      <c r="B34" s="70"/>
      <c r="C34" s="70"/>
      <c r="D34" s="70"/>
      <c r="E34" s="70"/>
      <c r="F34" s="78" t="s">
        <v>240</v>
      </c>
      <c r="G34" s="79"/>
      <c r="H34" s="80"/>
      <c r="I34" s="73" t="s">
        <v>241</v>
      </c>
      <c r="J34" s="74"/>
      <c r="K34" s="74"/>
      <c r="L34" s="75"/>
    </row>
    <row r="35" spans="1:12" ht="13.5">
      <c r="A35" s="70"/>
      <c r="B35" s="70"/>
      <c r="C35" s="70"/>
      <c r="D35" s="71" t="s">
        <v>242</v>
      </c>
      <c r="E35" s="72"/>
      <c r="F35" s="78" t="s">
        <v>243</v>
      </c>
      <c r="G35" s="79"/>
      <c r="H35" s="80"/>
      <c r="I35" s="73" t="s">
        <v>244</v>
      </c>
      <c r="J35" s="74"/>
      <c r="K35" s="74"/>
      <c r="L35" s="75"/>
    </row>
    <row r="36" spans="1:12" ht="13.5">
      <c r="A36" s="70"/>
      <c r="B36" s="70"/>
      <c r="C36" s="70"/>
      <c r="D36" s="76"/>
      <c r="E36" s="77"/>
      <c r="F36" s="78" t="s">
        <v>245</v>
      </c>
      <c r="G36" s="79"/>
      <c r="H36" s="80"/>
      <c r="I36" s="73" t="s">
        <v>246</v>
      </c>
      <c r="J36" s="74"/>
      <c r="K36" s="74"/>
      <c r="L36" s="75"/>
    </row>
    <row r="37" spans="1:12" ht="13.5">
      <c r="A37" s="70"/>
      <c r="B37" s="70"/>
      <c r="C37" s="70"/>
      <c r="D37" s="76"/>
      <c r="E37" s="77"/>
      <c r="F37" s="78" t="s">
        <v>247</v>
      </c>
      <c r="G37" s="79"/>
      <c r="H37" s="80"/>
      <c r="I37" s="73" t="s">
        <v>248</v>
      </c>
      <c r="J37" s="74"/>
      <c r="K37" s="74"/>
      <c r="L37" s="75"/>
    </row>
    <row r="38" spans="1:12" ht="13.5">
      <c r="A38" s="70"/>
      <c r="B38" s="70"/>
      <c r="C38" s="70"/>
      <c r="D38" s="81"/>
      <c r="E38" s="82"/>
      <c r="F38" s="78" t="s">
        <v>249</v>
      </c>
      <c r="G38" s="79"/>
      <c r="H38" s="80"/>
      <c r="I38" s="90" t="s">
        <v>250</v>
      </c>
      <c r="J38" s="91"/>
      <c r="K38" s="91"/>
      <c r="L38" s="92"/>
    </row>
    <row r="39" spans="1:12" ht="13.5">
      <c r="A39" s="70"/>
      <c r="B39" s="70"/>
      <c r="C39" s="70"/>
      <c r="D39" s="70" t="s">
        <v>251</v>
      </c>
      <c r="E39" s="70"/>
      <c r="F39" s="86" t="s">
        <v>252</v>
      </c>
      <c r="G39" s="87"/>
      <c r="H39" s="88"/>
      <c r="I39" s="73" t="s">
        <v>253</v>
      </c>
      <c r="J39" s="74"/>
      <c r="K39" s="74"/>
      <c r="L39" s="75"/>
    </row>
    <row r="40" spans="1:12" ht="13.5">
      <c r="A40" s="70" t="s">
        <v>254</v>
      </c>
      <c r="B40" s="70"/>
      <c r="C40" s="70"/>
      <c r="D40" s="70" t="s">
        <v>255</v>
      </c>
      <c r="E40" s="70"/>
      <c r="F40" s="78" t="s">
        <v>256</v>
      </c>
      <c r="G40" s="79"/>
      <c r="H40" s="80"/>
      <c r="I40" s="73" t="s">
        <v>257</v>
      </c>
      <c r="J40" s="74"/>
      <c r="K40" s="74"/>
      <c r="L40" s="75"/>
    </row>
    <row r="41" spans="1:12" ht="13.5">
      <c r="A41" s="70"/>
      <c r="B41" s="70"/>
      <c r="C41" s="70"/>
      <c r="D41" s="70"/>
      <c r="E41" s="70"/>
      <c r="F41" s="78" t="s">
        <v>258</v>
      </c>
      <c r="G41" s="79"/>
      <c r="H41" s="80"/>
      <c r="I41" s="73" t="s">
        <v>257</v>
      </c>
      <c r="J41" s="74"/>
      <c r="K41" s="74"/>
      <c r="L41" s="75"/>
    </row>
    <row r="42" spans="1:12" ht="13.5">
      <c r="A42" s="70"/>
      <c r="B42" s="70"/>
      <c r="C42" s="70"/>
      <c r="D42" s="70"/>
      <c r="E42" s="70"/>
      <c r="F42" s="78" t="s">
        <v>259</v>
      </c>
      <c r="G42" s="79"/>
      <c r="H42" s="80"/>
      <c r="I42" s="73" t="s">
        <v>257</v>
      </c>
      <c r="J42" s="74"/>
      <c r="K42" s="74"/>
      <c r="L42" s="75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40:E42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T27" sqref="T27"/>
    </sheetView>
  </sheetViews>
  <sheetFormatPr defaultColWidth="9.140625" defaultRowHeight="12.75"/>
  <cols>
    <col min="1" max="1" width="10.7109375" style="0" customWidth="1"/>
    <col min="2" max="2" width="12.57421875" style="0" customWidth="1"/>
  </cols>
  <sheetData>
    <row r="1" spans="1:8" ht="23.25" customHeight="1">
      <c r="A1" s="48" t="s">
        <v>178</v>
      </c>
      <c r="B1" s="48"/>
      <c r="C1" s="48"/>
      <c r="D1" s="48"/>
      <c r="E1" s="48"/>
      <c r="F1" s="48"/>
      <c r="G1" s="48"/>
      <c r="H1" s="48"/>
    </row>
    <row r="2" spans="1:8" ht="22.5">
      <c r="A2" s="49" t="s">
        <v>260</v>
      </c>
      <c r="B2" s="49"/>
      <c r="C2" s="49"/>
      <c r="D2" s="49"/>
      <c r="E2" s="49"/>
      <c r="F2" s="49"/>
      <c r="G2" s="49"/>
      <c r="H2" s="49"/>
    </row>
    <row r="3" spans="1:8" ht="20.25" customHeight="1">
      <c r="A3" s="50" t="s">
        <v>261</v>
      </c>
      <c r="B3" s="50"/>
      <c r="C3" s="50"/>
      <c r="D3" s="50"/>
      <c r="E3" s="50"/>
      <c r="F3" s="50"/>
      <c r="G3" s="50"/>
      <c r="H3" s="50"/>
    </row>
    <row r="4" spans="1:8" ht="20.25" customHeight="1">
      <c r="A4" s="50" t="s">
        <v>262</v>
      </c>
      <c r="B4" s="50"/>
      <c r="C4" s="50"/>
      <c r="D4" s="50"/>
      <c r="E4" s="50"/>
      <c r="F4" s="50"/>
      <c r="G4" s="50"/>
      <c r="H4" s="50"/>
    </row>
    <row r="5" spans="1:8" ht="20.25" customHeight="1">
      <c r="A5" s="50" t="s">
        <v>263</v>
      </c>
      <c r="B5" s="50"/>
      <c r="C5" s="50"/>
      <c r="D5" s="50"/>
      <c r="E5" s="50" t="s">
        <v>264</v>
      </c>
      <c r="F5" s="50"/>
      <c r="G5" s="50"/>
      <c r="H5" s="50"/>
    </row>
    <row r="6" spans="1:8" ht="20.25" customHeight="1">
      <c r="A6" s="50" t="s">
        <v>265</v>
      </c>
      <c r="B6" s="50"/>
      <c r="C6" s="50"/>
      <c r="D6" s="50"/>
      <c r="E6" s="50" t="s">
        <v>266</v>
      </c>
      <c r="F6" s="50"/>
      <c r="G6" s="50"/>
      <c r="H6" s="50"/>
    </row>
    <row r="7" spans="1:8" ht="20.25" customHeight="1">
      <c r="A7" s="50"/>
      <c r="B7" s="50"/>
      <c r="C7" s="50"/>
      <c r="D7" s="50"/>
      <c r="E7" s="50"/>
      <c r="F7" s="50"/>
      <c r="G7" s="50"/>
      <c r="H7" s="50"/>
    </row>
    <row r="8" spans="1:8" ht="20.25" customHeight="1">
      <c r="A8" s="50" t="s">
        <v>267</v>
      </c>
      <c r="B8" s="50"/>
      <c r="C8" s="50" t="s">
        <v>268</v>
      </c>
      <c r="D8" s="50"/>
      <c r="E8" s="50"/>
      <c r="F8" s="50"/>
      <c r="G8" s="50"/>
      <c r="H8" s="50"/>
    </row>
    <row r="9" spans="1:8" ht="20.25" customHeight="1">
      <c r="A9" s="50"/>
      <c r="B9" s="50"/>
      <c r="C9" s="50" t="s">
        <v>269</v>
      </c>
      <c r="D9" s="50"/>
      <c r="E9" s="50"/>
      <c r="F9" s="50"/>
      <c r="G9" s="50"/>
      <c r="H9" s="50"/>
    </row>
    <row r="10" spans="1:8" ht="20.25" customHeight="1">
      <c r="A10" s="50"/>
      <c r="B10" s="50"/>
      <c r="C10" s="50" t="s">
        <v>196</v>
      </c>
      <c r="D10" s="50"/>
      <c r="E10" s="50"/>
      <c r="F10" s="50"/>
      <c r="G10" s="50"/>
      <c r="H10" s="50"/>
    </row>
    <row r="11" spans="1:8" ht="20.25" customHeight="1">
      <c r="A11" s="50" t="s">
        <v>270</v>
      </c>
      <c r="B11" s="50"/>
      <c r="C11" s="50"/>
      <c r="D11" s="50"/>
      <c r="E11" s="50"/>
      <c r="F11" s="50"/>
      <c r="G11" s="50"/>
      <c r="H11" s="50"/>
    </row>
    <row r="12" spans="1:8" ht="20.25" customHeight="1">
      <c r="A12" s="51"/>
      <c r="B12" s="51"/>
      <c r="C12" s="51"/>
      <c r="D12" s="51"/>
      <c r="E12" s="51"/>
      <c r="F12" s="51"/>
      <c r="G12" s="51"/>
      <c r="H12" s="51"/>
    </row>
    <row r="13" spans="1:8" ht="32.25" customHeight="1">
      <c r="A13" s="50" t="s">
        <v>201</v>
      </c>
      <c r="B13" s="50" t="s">
        <v>202</v>
      </c>
      <c r="C13" s="50" t="s">
        <v>203</v>
      </c>
      <c r="D13" s="50"/>
      <c r="E13" s="50"/>
      <c r="F13" s="50"/>
      <c r="G13" s="50" t="s">
        <v>271</v>
      </c>
      <c r="H13" s="50"/>
    </row>
    <row r="14" spans="1:8" ht="20.25" customHeight="1">
      <c r="A14" s="52" t="s">
        <v>205</v>
      </c>
      <c r="B14" s="50" t="s">
        <v>272</v>
      </c>
      <c r="C14" s="53"/>
      <c r="D14" s="54"/>
      <c r="E14" s="54"/>
      <c r="F14" s="55"/>
      <c r="G14" s="56"/>
      <c r="H14" s="57"/>
    </row>
    <row r="15" spans="1:8" ht="20.25" customHeight="1">
      <c r="A15" s="52"/>
      <c r="B15" s="50" t="s">
        <v>273</v>
      </c>
      <c r="C15" s="53"/>
      <c r="D15" s="54"/>
      <c r="E15" s="54"/>
      <c r="F15" s="55"/>
      <c r="G15" s="56"/>
      <c r="H15" s="57"/>
    </row>
    <row r="16" spans="1:8" ht="20.25" customHeight="1">
      <c r="A16" s="52" t="s">
        <v>236</v>
      </c>
      <c r="B16" s="50" t="s">
        <v>274</v>
      </c>
      <c r="C16" s="53"/>
      <c r="D16" s="54"/>
      <c r="E16" s="54"/>
      <c r="F16" s="55"/>
      <c r="G16" s="56"/>
      <c r="H16" s="57"/>
    </row>
    <row r="17" spans="1:8" ht="20.25" customHeight="1">
      <c r="A17" s="52"/>
      <c r="B17" s="50"/>
      <c r="C17" s="53"/>
      <c r="D17" s="54"/>
      <c r="E17" s="54"/>
      <c r="F17" s="55"/>
      <c r="G17" s="56"/>
      <c r="H17" s="57"/>
    </row>
    <row r="18" spans="1:8" ht="20.25" customHeight="1">
      <c r="A18" s="52"/>
      <c r="B18" s="50" t="s">
        <v>275</v>
      </c>
      <c r="C18" s="53"/>
      <c r="D18" s="54"/>
      <c r="E18" s="54"/>
      <c r="F18" s="55"/>
      <c r="G18" s="56"/>
      <c r="H18" s="57"/>
    </row>
    <row r="19" spans="1:8" ht="20.25" customHeight="1">
      <c r="A19" s="52" t="s">
        <v>276</v>
      </c>
      <c r="B19" s="50" t="s">
        <v>276</v>
      </c>
      <c r="C19" s="53"/>
      <c r="D19" s="54"/>
      <c r="E19" s="54"/>
      <c r="F19" s="55"/>
      <c r="G19" s="56"/>
      <c r="H19" s="57"/>
    </row>
    <row r="20" spans="1:8" ht="20.25" customHeight="1">
      <c r="A20" s="52"/>
      <c r="B20" s="50"/>
      <c r="C20" s="53"/>
      <c r="D20" s="54"/>
      <c r="E20" s="54"/>
      <c r="F20" s="55"/>
      <c r="G20" s="56"/>
      <c r="H20" s="57"/>
    </row>
  </sheetData>
  <sheetProtection/>
  <mergeCells count="44">
    <mergeCell ref="A1:H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4:A15"/>
    <mergeCell ref="A16:A18"/>
    <mergeCell ref="A19:A20"/>
    <mergeCell ref="B16:B17"/>
    <mergeCell ref="B19:B20"/>
    <mergeCell ref="A6:B7"/>
    <mergeCell ref="C6:D7"/>
    <mergeCell ref="E6:F7"/>
    <mergeCell ref="A8:B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6" customWidth="1"/>
    <col min="2" max="2" width="26.7109375" style="36" customWidth="1"/>
    <col min="3" max="3" width="22.140625" style="36" customWidth="1"/>
    <col min="4" max="4" width="9.140625" style="36" customWidth="1"/>
    <col min="5" max="6" width="11.140625" style="36" customWidth="1"/>
    <col min="7" max="7" width="10.8515625" style="36" customWidth="1"/>
  </cols>
  <sheetData>
    <row r="1" s="36" customFormat="1" ht="15"/>
    <row r="2" spans="1:3" s="36" customFormat="1" ht="29.25" customHeight="1">
      <c r="A2" s="37" t="s">
        <v>277</v>
      </c>
      <c r="B2" s="37"/>
      <c r="C2" s="37"/>
    </row>
    <row r="3" s="36" customFormat="1" ht="17.25" customHeight="1"/>
    <row r="4" spans="1:3" s="36" customFormat="1" ht="15.75" customHeight="1">
      <c r="A4" s="38" t="s">
        <v>278</v>
      </c>
      <c r="B4" s="39" t="s">
        <v>38</v>
      </c>
      <c r="C4" s="39" t="s">
        <v>31</v>
      </c>
    </row>
    <row r="5" spans="1:3" s="36" customFormat="1" ht="19.5" customHeight="1">
      <c r="A5" s="38"/>
      <c r="B5" s="39"/>
      <c r="C5" s="39"/>
    </row>
    <row r="6" spans="1:3" s="36" customFormat="1" ht="22.5" customHeight="1">
      <c r="A6" s="40" t="s">
        <v>52</v>
      </c>
      <c r="B6" s="40">
        <v>1</v>
      </c>
      <c r="C6" s="40">
        <v>2</v>
      </c>
    </row>
    <row r="7" spans="1:6" s="36" customFormat="1" ht="27.75" customHeight="1">
      <c r="A7" s="41" t="s">
        <v>38</v>
      </c>
      <c r="B7" s="42">
        <v>13131954.4</v>
      </c>
      <c r="C7" s="47"/>
      <c r="D7" s="46"/>
      <c r="F7" s="46"/>
    </row>
    <row r="8" spans="1:3" s="36" customFormat="1" ht="27.75" customHeight="1">
      <c r="A8" s="41" t="s">
        <v>55</v>
      </c>
      <c r="B8" s="42">
        <v>12831163</v>
      </c>
      <c r="C8" s="47"/>
    </row>
    <row r="9" spans="1:3" s="36" customFormat="1" ht="27.75" customHeight="1">
      <c r="A9" s="41" t="s">
        <v>61</v>
      </c>
      <c r="B9" s="42">
        <v>300791.4</v>
      </c>
      <c r="C9" s="47"/>
    </row>
    <row r="10" spans="1:5" s="36" customFormat="1" ht="27.75" customHeight="1">
      <c r="A10" s="44"/>
      <c r="B10" s="46"/>
      <c r="C10" s="46"/>
      <c r="E10" s="46"/>
    </row>
    <row r="11" spans="1:3" s="36" customFormat="1" ht="27.75" customHeight="1">
      <c r="A11" s="44"/>
      <c r="B11" s="46"/>
      <c r="C11" s="46"/>
    </row>
    <row r="12" spans="1:4" s="36" customFormat="1" ht="27.75" customHeight="1">
      <c r="A12" s="46"/>
      <c r="B12" s="46"/>
      <c r="C12" s="46"/>
      <c r="D12" s="46"/>
    </row>
    <row r="13" spans="1:3" s="36" customFormat="1" ht="27.75" customHeight="1">
      <c r="A13" s="46"/>
      <c r="C13" s="46"/>
    </row>
    <row r="14" s="3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6" customWidth="1"/>
    <col min="2" max="2" width="25.140625" style="36" customWidth="1"/>
    <col min="3" max="3" width="28.8515625" style="36" customWidth="1"/>
    <col min="4" max="4" width="34.57421875" style="36" customWidth="1"/>
    <col min="5" max="9" width="9.140625" style="36" customWidth="1"/>
  </cols>
  <sheetData>
    <row r="1" s="36" customFormat="1" ht="15"/>
    <row r="2" spans="1:4" s="36" customFormat="1" ht="29.25" customHeight="1">
      <c r="A2" s="37" t="s">
        <v>279</v>
      </c>
      <c r="B2" s="37"/>
      <c r="C2" s="37"/>
      <c r="D2" s="37"/>
    </row>
    <row r="3" s="36" customFormat="1" ht="17.25" customHeight="1"/>
    <row r="4" spans="1:4" s="36" customFormat="1" ht="21.75" customHeight="1">
      <c r="A4" s="38" t="s">
        <v>278</v>
      </c>
      <c r="B4" s="39" t="s">
        <v>40</v>
      </c>
      <c r="C4" s="39" t="s">
        <v>77</v>
      </c>
      <c r="D4" s="39" t="s">
        <v>78</v>
      </c>
    </row>
    <row r="5" spans="1:4" s="36" customFormat="1" ht="47.25" customHeight="1">
      <c r="A5" s="38"/>
      <c r="B5" s="39"/>
      <c r="C5" s="39"/>
      <c r="D5" s="39"/>
    </row>
    <row r="6" spans="1:4" s="36" customFormat="1" ht="22.5" customHeight="1">
      <c r="A6" s="40" t="s">
        <v>52</v>
      </c>
      <c r="B6" s="40">
        <v>1</v>
      </c>
      <c r="C6" s="40">
        <v>2</v>
      </c>
      <c r="D6" s="40">
        <v>3</v>
      </c>
    </row>
    <row r="7" spans="1:4" s="36" customFormat="1" ht="27.75" customHeight="1">
      <c r="A7" s="41" t="s">
        <v>53</v>
      </c>
      <c r="B7" s="42">
        <v>13031954.4</v>
      </c>
      <c r="C7" s="43">
        <v>13031954.4</v>
      </c>
      <c r="D7" s="42"/>
    </row>
    <row r="8" spans="1:4" s="36" customFormat="1" ht="27.75" customHeight="1">
      <c r="A8" s="41" t="s">
        <v>55</v>
      </c>
      <c r="B8" s="42">
        <v>12731163</v>
      </c>
      <c r="C8" s="43">
        <v>12731163</v>
      </c>
      <c r="D8" s="42"/>
    </row>
    <row r="9" spans="1:4" s="36" customFormat="1" ht="27.75" customHeight="1">
      <c r="A9" s="41" t="s">
        <v>61</v>
      </c>
      <c r="B9" s="42">
        <v>300791.4</v>
      </c>
      <c r="C9" s="43">
        <v>300791.4</v>
      </c>
      <c r="D9" s="42"/>
    </row>
    <row r="10" spans="1:8" s="36" customFormat="1" ht="27.75" customHeight="1">
      <c r="A10" s="44"/>
      <c r="B10" s="45"/>
      <c r="C10" s="45"/>
      <c r="D10" s="45"/>
      <c r="E10" s="46"/>
      <c r="H10" s="46"/>
    </row>
    <row r="11" spans="1:4" s="36" customFormat="1" ht="27.75" customHeight="1">
      <c r="A11" s="46"/>
      <c r="B11" s="46"/>
      <c r="C11" s="46"/>
      <c r="D11" s="46"/>
    </row>
    <row r="12" spans="1:8" s="36" customFormat="1" ht="27.75" customHeight="1">
      <c r="A12" s="46"/>
      <c r="B12" s="46"/>
      <c r="C12" s="46"/>
      <c r="D12" s="46"/>
      <c r="E12" s="46"/>
      <c r="F12" s="46"/>
      <c r="G12" s="46"/>
      <c r="H12" s="46"/>
    </row>
    <row r="13" spans="1:7" s="36" customFormat="1" ht="27.75" customHeight="1">
      <c r="A13" s="46"/>
      <c r="C13" s="46"/>
      <c r="D13" s="46"/>
      <c r="E13" s="46"/>
      <c r="F13" s="46"/>
      <c r="G13" s="46"/>
    </row>
    <row r="14" s="36" customFormat="1" ht="27.75" customHeight="1">
      <c r="C14" s="46"/>
    </row>
    <row r="15" s="36" customFormat="1" ht="27.75" customHeight="1"/>
    <row r="16" s="36" customFormat="1" ht="27.75" customHeight="1"/>
    <row r="17" s="36" customFormat="1" ht="27.75" customHeight="1"/>
    <row r="18" s="36" customFormat="1" ht="27.75" customHeight="1"/>
    <row r="19" s="36" customFormat="1" ht="27.75" customHeight="1"/>
    <row r="20" s="36" customFormat="1" ht="27.75" customHeight="1"/>
    <row r="21" s="36" customFormat="1" ht="27.75" customHeight="1"/>
    <row r="22" s="36" customFormat="1" ht="27.75" customHeight="1"/>
    <row r="23" s="3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48" sqref="B48"/>
    </sheetView>
  </sheetViews>
  <sheetFormatPr defaultColWidth="9.140625" defaultRowHeight="12.75"/>
  <cols>
    <col min="1" max="1" width="14.421875" style="0" customWidth="1"/>
    <col min="2" max="2" width="5.8515625" style="0" customWidth="1"/>
    <col min="3" max="3" width="4.140625" style="0" customWidth="1"/>
  </cols>
  <sheetData>
    <row r="1" spans="1:12" ht="32.25" customHeight="1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.25" customHeight="1">
      <c r="A2" s="2" t="s">
        <v>180</v>
      </c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2.25" customHeight="1">
      <c r="A3" s="3" t="s">
        <v>181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2.25" customHeight="1">
      <c r="A4" s="2" t="s">
        <v>182</v>
      </c>
      <c r="B4" s="2"/>
      <c r="C4" s="2"/>
      <c r="D4" s="4" t="s">
        <v>183</v>
      </c>
      <c r="E4" s="4"/>
      <c r="F4" s="4"/>
      <c r="G4" s="4" t="s">
        <v>184</v>
      </c>
      <c r="H4" s="4"/>
      <c r="I4" s="4"/>
      <c r="J4" s="4"/>
      <c r="K4" s="4"/>
      <c r="L4" s="4"/>
    </row>
    <row r="5" spans="1:12" ht="45.75" customHeight="1">
      <c r="A5" s="2" t="s">
        <v>185</v>
      </c>
      <c r="B5" s="2"/>
      <c r="C5" s="2"/>
      <c r="D5" s="2" t="s">
        <v>186</v>
      </c>
      <c r="E5" s="2"/>
      <c r="F5" s="2"/>
      <c r="G5" s="2" t="s">
        <v>187</v>
      </c>
      <c r="H5" s="2"/>
      <c r="I5" s="4">
        <v>124</v>
      </c>
      <c r="J5" s="4"/>
      <c r="K5" s="4"/>
      <c r="L5" s="4"/>
    </row>
    <row r="6" spans="1:12" ht="32.25" customHeight="1">
      <c r="A6" s="2" t="s">
        <v>188</v>
      </c>
      <c r="B6" s="2"/>
      <c r="C6" s="2"/>
      <c r="D6" s="2">
        <v>124</v>
      </c>
      <c r="E6" s="2"/>
      <c r="F6" s="2"/>
      <c r="G6" s="2" t="s">
        <v>189</v>
      </c>
      <c r="H6" s="2"/>
      <c r="I6" s="4">
        <v>0</v>
      </c>
      <c r="J6" s="4"/>
      <c r="K6" s="4"/>
      <c r="L6" s="4"/>
    </row>
    <row r="7" spans="1:12" ht="32.25" customHeight="1">
      <c r="A7" s="2" t="s">
        <v>190</v>
      </c>
      <c r="B7" s="2"/>
      <c r="C7" s="2"/>
      <c r="D7" s="2">
        <v>124</v>
      </c>
      <c r="E7" s="2"/>
      <c r="F7" s="2"/>
      <c r="G7" s="2" t="s">
        <v>191</v>
      </c>
      <c r="H7" s="2"/>
      <c r="I7" s="4">
        <v>0</v>
      </c>
      <c r="J7" s="4"/>
      <c r="K7" s="4"/>
      <c r="L7" s="4"/>
    </row>
    <row r="8" spans="1:12" ht="32.25" customHeight="1">
      <c r="A8" s="5" t="s">
        <v>192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9.25" customHeight="1">
      <c r="A9" s="2" t="s">
        <v>193</v>
      </c>
      <c r="B9" s="2"/>
      <c r="C9" s="2"/>
      <c r="D9" s="6">
        <v>1313.2</v>
      </c>
      <c r="E9" s="6"/>
      <c r="F9" s="6"/>
      <c r="G9" s="2" t="s">
        <v>194</v>
      </c>
      <c r="H9" s="2"/>
      <c r="I9" s="6" t="s">
        <v>53</v>
      </c>
      <c r="J9" s="6"/>
      <c r="K9" s="6"/>
      <c r="L9" s="6"/>
    </row>
    <row r="10" spans="1:12" ht="29.25" customHeight="1">
      <c r="A10" s="2" t="s">
        <v>195</v>
      </c>
      <c r="B10" s="2"/>
      <c r="C10" s="2"/>
      <c r="D10" s="6">
        <v>1303.2</v>
      </c>
      <c r="E10" s="6"/>
      <c r="F10" s="6"/>
      <c r="G10" s="2" t="s">
        <v>196</v>
      </c>
      <c r="H10" s="2"/>
      <c r="I10" s="6">
        <v>0</v>
      </c>
      <c r="J10" s="6"/>
      <c r="K10" s="6"/>
      <c r="L10" s="6"/>
    </row>
    <row r="11" spans="1:12" ht="29.25" customHeight="1">
      <c r="A11" s="2" t="s">
        <v>197</v>
      </c>
      <c r="B11" s="2"/>
      <c r="C11" s="2"/>
      <c r="D11" s="6">
        <v>1313.2</v>
      </c>
      <c r="E11" s="6"/>
      <c r="F11" s="6"/>
      <c r="G11" s="2" t="s">
        <v>198</v>
      </c>
      <c r="H11" s="2"/>
      <c r="I11" s="6">
        <v>1165.97</v>
      </c>
      <c r="J11" s="6"/>
      <c r="K11" s="6"/>
      <c r="L11" s="6"/>
    </row>
    <row r="12" spans="1:12" ht="29.25" customHeight="1">
      <c r="A12" s="2" t="s">
        <v>94</v>
      </c>
      <c r="B12" s="2"/>
      <c r="C12" s="2"/>
      <c r="D12" s="6">
        <v>137.22</v>
      </c>
      <c r="E12" s="6"/>
      <c r="F12" s="6"/>
      <c r="G12" s="7" t="s">
        <v>199</v>
      </c>
      <c r="H12" s="7"/>
      <c r="I12" s="6">
        <v>0</v>
      </c>
      <c r="J12" s="6"/>
      <c r="K12" s="6"/>
      <c r="L12" s="6"/>
    </row>
    <row r="13" spans="1:12" ht="32.25" customHeight="1">
      <c r="A13" s="8" t="s">
        <v>200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32.25" customHeight="1">
      <c r="A14" s="5" t="s">
        <v>201</v>
      </c>
      <c r="B14" s="5"/>
      <c r="C14" s="5"/>
      <c r="D14" s="9" t="s">
        <v>202</v>
      </c>
      <c r="E14" s="9"/>
      <c r="F14" s="10" t="s">
        <v>203</v>
      </c>
      <c r="G14" s="11"/>
      <c r="H14" s="12"/>
      <c r="I14" s="10" t="s">
        <v>204</v>
      </c>
      <c r="J14" s="11"/>
      <c r="K14" s="11"/>
      <c r="L14" s="12"/>
    </row>
    <row r="15" spans="1:12" ht="14.25" customHeight="1">
      <c r="A15" s="13" t="s">
        <v>205</v>
      </c>
      <c r="B15" s="13"/>
      <c r="C15" s="13"/>
      <c r="D15" s="14" t="s">
        <v>206</v>
      </c>
      <c r="E15" s="15"/>
      <c r="F15" s="16" t="s">
        <v>207</v>
      </c>
      <c r="G15" s="17"/>
      <c r="H15" s="18"/>
      <c r="I15" s="16">
        <v>124</v>
      </c>
      <c r="J15" s="17"/>
      <c r="K15" s="17"/>
      <c r="L15" s="18"/>
    </row>
    <row r="16" spans="1:12" ht="14.25" customHeight="1">
      <c r="A16" s="13"/>
      <c r="B16" s="13"/>
      <c r="C16" s="13"/>
      <c r="D16" s="19"/>
      <c r="E16" s="20"/>
      <c r="F16" s="16" t="s">
        <v>208</v>
      </c>
      <c r="G16" s="17"/>
      <c r="H16" s="18"/>
      <c r="I16" s="16">
        <v>48</v>
      </c>
      <c r="J16" s="17"/>
      <c r="K16" s="17"/>
      <c r="L16" s="18"/>
    </row>
    <row r="17" spans="1:12" ht="14.25" customHeight="1">
      <c r="A17" s="13"/>
      <c r="B17" s="13"/>
      <c r="C17" s="13"/>
      <c r="D17" s="19"/>
      <c r="E17" s="20"/>
      <c r="F17" s="16" t="s">
        <v>209</v>
      </c>
      <c r="G17" s="17"/>
      <c r="H17" s="18"/>
      <c r="I17" s="16" t="s">
        <v>210</v>
      </c>
      <c r="J17" s="17"/>
      <c r="K17" s="17"/>
      <c r="L17" s="18"/>
    </row>
    <row r="18" spans="1:12" ht="14.25" customHeight="1">
      <c r="A18" s="13"/>
      <c r="B18" s="13"/>
      <c r="C18" s="13"/>
      <c r="D18" s="19"/>
      <c r="E18" s="20"/>
      <c r="F18" s="16" t="s">
        <v>211</v>
      </c>
      <c r="G18" s="17"/>
      <c r="H18" s="18"/>
      <c r="I18" s="16" t="s">
        <v>212</v>
      </c>
      <c r="J18" s="17"/>
      <c r="K18" s="17"/>
      <c r="L18" s="18"/>
    </row>
    <row r="19" spans="1:12" ht="14.25" customHeight="1">
      <c r="A19" s="13"/>
      <c r="B19" s="13"/>
      <c r="C19" s="13"/>
      <c r="D19" s="19"/>
      <c r="E19" s="20"/>
      <c r="F19" s="16" t="s">
        <v>213</v>
      </c>
      <c r="G19" s="17"/>
      <c r="H19" s="18"/>
      <c r="I19" s="16" t="s">
        <v>214</v>
      </c>
      <c r="J19" s="17"/>
      <c r="K19" s="17"/>
      <c r="L19" s="18"/>
    </row>
    <row r="20" spans="1:12" ht="14.25" customHeight="1">
      <c r="A20" s="13"/>
      <c r="B20" s="13"/>
      <c r="C20" s="13"/>
      <c r="D20" s="19" t="s">
        <v>215</v>
      </c>
      <c r="E20" s="20"/>
      <c r="F20" s="21" t="s">
        <v>216</v>
      </c>
      <c r="G20" s="22"/>
      <c r="H20" s="23"/>
      <c r="I20" s="32">
        <v>0.95</v>
      </c>
      <c r="J20" s="17"/>
      <c r="K20" s="17"/>
      <c r="L20" s="18"/>
    </row>
    <row r="21" spans="1:12" ht="14.25" customHeight="1">
      <c r="A21" s="13"/>
      <c r="B21" s="13"/>
      <c r="C21" s="13"/>
      <c r="D21" s="19"/>
      <c r="E21" s="20"/>
      <c r="F21" s="21" t="s">
        <v>217</v>
      </c>
      <c r="G21" s="22"/>
      <c r="H21" s="23"/>
      <c r="I21" s="16" t="s">
        <v>218</v>
      </c>
      <c r="J21" s="17"/>
      <c r="K21" s="17"/>
      <c r="L21" s="18"/>
    </row>
    <row r="22" spans="1:12" ht="14.25" customHeight="1">
      <c r="A22" s="13"/>
      <c r="B22" s="13"/>
      <c r="C22" s="13"/>
      <c r="D22" s="19"/>
      <c r="E22" s="20"/>
      <c r="F22" s="21" t="s">
        <v>219</v>
      </c>
      <c r="G22" s="22"/>
      <c r="H22" s="23"/>
      <c r="I22" s="16" t="s">
        <v>220</v>
      </c>
      <c r="J22" s="17"/>
      <c r="K22" s="17"/>
      <c r="L22" s="18"/>
    </row>
    <row r="23" spans="1:12" ht="14.25" customHeight="1">
      <c r="A23" s="13"/>
      <c r="B23" s="13"/>
      <c r="C23" s="13"/>
      <c r="D23" s="19"/>
      <c r="E23" s="20"/>
      <c r="F23" s="21" t="s">
        <v>221</v>
      </c>
      <c r="G23" s="22"/>
      <c r="H23" s="23"/>
      <c r="I23" s="16" t="s">
        <v>220</v>
      </c>
      <c r="J23" s="17"/>
      <c r="K23" s="17"/>
      <c r="L23" s="18"/>
    </row>
    <row r="24" spans="1:12" ht="13.5">
      <c r="A24" s="13"/>
      <c r="B24" s="13"/>
      <c r="C24" s="13"/>
      <c r="D24" s="19"/>
      <c r="E24" s="20"/>
      <c r="F24" s="21" t="s">
        <v>222</v>
      </c>
      <c r="G24" s="22"/>
      <c r="H24" s="23"/>
      <c r="I24" s="16" t="s">
        <v>220</v>
      </c>
      <c r="J24" s="17"/>
      <c r="K24" s="17"/>
      <c r="L24" s="18"/>
    </row>
    <row r="25" spans="1:12" ht="13.5">
      <c r="A25" s="13"/>
      <c r="B25" s="13"/>
      <c r="C25" s="13"/>
      <c r="D25" s="19"/>
      <c r="E25" s="20"/>
      <c r="F25" s="21" t="s">
        <v>223</v>
      </c>
      <c r="G25" s="22"/>
      <c r="H25" s="23"/>
      <c r="I25" s="16" t="s">
        <v>224</v>
      </c>
      <c r="J25" s="17"/>
      <c r="K25" s="17"/>
      <c r="L25" s="18"/>
    </row>
    <row r="26" spans="1:12" ht="13.5">
      <c r="A26" s="13"/>
      <c r="B26" s="13"/>
      <c r="C26" s="13"/>
      <c r="D26" s="19"/>
      <c r="E26" s="20"/>
      <c r="F26" s="21" t="s">
        <v>225</v>
      </c>
      <c r="G26" s="22"/>
      <c r="H26" s="23"/>
      <c r="I26" s="16" t="s">
        <v>226</v>
      </c>
      <c r="J26" s="17"/>
      <c r="K26" s="17"/>
      <c r="L26" s="18"/>
    </row>
    <row r="27" spans="1:12" ht="13.5">
      <c r="A27" s="13"/>
      <c r="B27" s="13"/>
      <c r="C27" s="13"/>
      <c r="D27" s="19"/>
      <c r="E27" s="20"/>
      <c r="F27" s="21" t="s">
        <v>227</v>
      </c>
      <c r="G27" s="22"/>
      <c r="H27" s="23"/>
      <c r="I27" s="32">
        <v>1</v>
      </c>
      <c r="J27" s="17"/>
      <c r="K27" s="17"/>
      <c r="L27" s="18"/>
    </row>
    <row r="28" spans="1:12" ht="13.5">
      <c r="A28" s="13"/>
      <c r="B28" s="13"/>
      <c r="C28" s="13"/>
      <c r="D28" s="24"/>
      <c r="E28" s="25"/>
      <c r="F28" s="26" t="s">
        <v>228</v>
      </c>
      <c r="G28" s="27"/>
      <c r="H28" s="28"/>
      <c r="I28" s="16" t="s">
        <v>229</v>
      </c>
      <c r="J28" s="17"/>
      <c r="K28" s="17"/>
      <c r="L28" s="18"/>
    </row>
    <row r="29" spans="1:12" ht="13.5">
      <c r="A29" s="13"/>
      <c r="B29" s="13"/>
      <c r="C29" s="13"/>
      <c r="D29" s="14" t="s">
        <v>230</v>
      </c>
      <c r="E29" s="15"/>
      <c r="F29" s="21" t="s">
        <v>231</v>
      </c>
      <c r="G29" s="22"/>
      <c r="H29" s="23"/>
      <c r="I29" s="32">
        <v>1</v>
      </c>
      <c r="J29" s="17"/>
      <c r="K29" s="17"/>
      <c r="L29" s="18"/>
    </row>
    <row r="30" spans="1:12" ht="13.5">
      <c r="A30" s="13"/>
      <c r="B30" s="13"/>
      <c r="C30" s="13"/>
      <c r="D30" s="19"/>
      <c r="E30" s="20"/>
      <c r="F30" s="21" t="s">
        <v>232</v>
      </c>
      <c r="G30" s="22"/>
      <c r="H30" s="23"/>
      <c r="I30" s="32">
        <v>1</v>
      </c>
      <c r="J30" s="17"/>
      <c r="K30" s="17"/>
      <c r="L30" s="18"/>
    </row>
    <row r="31" spans="1:12" ht="13.5">
      <c r="A31" s="13"/>
      <c r="B31" s="13"/>
      <c r="C31" s="13"/>
      <c r="D31" s="24"/>
      <c r="E31" s="25"/>
      <c r="F31" s="21" t="s">
        <v>233</v>
      </c>
      <c r="G31" s="22"/>
      <c r="H31" s="23"/>
      <c r="I31" s="32">
        <v>1</v>
      </c>
      <c r="J31" s="17"/>
      <c r="K31" s="17"/>
      <c r="L31" s="18"/>
    </row>
    <row r="32" spans="1:12" ht="13.5">
      <c r="A32" s="13"/>
      <c r="B32" s="13"/>
      <c r="C32" s="13"/>
      <c r="D32" s="13" t="s">
        <v>234</v>
      </c>
      <c r="E32" s="13"/>
      <c r="F32" s="16" t="s">
        <v>235</v>
      </c>
      <c r="G32" s="17"/>
      <c r="H32" s="18"/>
      <c r="I32" s="16" t="s">
        <v>16</v>
      </c>
      <c r="J32" s="17"/>
      <c r="K32" s="17"/>
      <c r="L32" s="18"/>
    </row>
    <row r="33" spans="1:12" ht="13.5">
      <c r="A33" s="13" t="s">
        <v>236</v>
      </c>
      <c r="B33" s="13"/>
      <c r="C33" s="13"/>
      <c r="D33" s="13" t="s">
        <v>237</v>
      </c>
      <c r="E33" s="13"/>
      <c r="F33" s="21" t="s">
        <v>238</v>
      </c>
      <c r="G33" s="22"/>
      <c r="H33" s="23"/>
      <c r="I33" s="16" t="s">
        <v>239</v>
      </c>
      <c r="J33" s="17"/>
      <c r="K33" s="17"/>
      <c r="L33" s="18"/>
    </row>
    <row r="34" spans="1:12" ht="13.5">
      <c r="A34" s="13"/>
      <c r="B34" s="13"/>
      <c r="C34" s="13"/>
      <c r="D34" s="13"/>
      <c r="E34" s="13"/>
      <c r="F34" s="21" t="s">
        <v>240</v>
      </c>
      <c r="G34" s="22"/>
      <c r="H34" s="23"/>
      <c r="I34" s="16" t="s">
        <v>241</v>
      </c>
      <c r="J34" s="17"/>
      <c r="K34" s="17"/>
      <c r="L34" s="18"/>
    </row>
    <row r="35" spans="1:12" ht="13.5">
      <c r="A35" s="13"/>
      <c r="B35" s="13"/>
      <c r="C35" s="13"/>
      <c r="D35" s="14" t="s">
        <v>242</v>
      </c>
      <c r="E35" s="15"/>
      <c r="F35" s="21" t="s">
        <v>243</v>
      </c>
      <c r="G35" s="22"/>
      <c r="H35" s="23"/>
      <c r="I35" s="16" t="s">
        <v>244</v>
      </c>
      <c r="J35" s="17"/>
      <c r="K35" s="17"/>
      <c r="L35" s="18"/>
    </row>
    <row r="36" spans="1:12" ht="13.5">
      <c r="A36" s="13"/>
      <c r="B36" s="13"/>
      <c r="C36" s="13"/>
      <c r="D36" s="19"/>
      <c r="E36" s="20"/>
      <c r="F36" s="21" t="s">
        <v>245</v>
      </c>
      <c r="G36" s="22"/>
      <c r="H36" s="23"/>
      <c r="I36" s="16" t="s">
        <v>246</v>
      </c>
      <c r="J36" s="17"/>
      <c r="K36" s="17"/>
      <c r="L36" s="18"/>
    </row>
    <row r="37" spans="1:12" ht="13.5">
      <c r="A37" s="13"/>
      <c r="B37" s="13"/>
      <c r="C37" s="13"/>
      <c r="D37" s="19"/>
      <c r="E37" s="20"/>
      <c r="F37" s="21" t="s">
        <v>247</v>
      </c>
      <c r="G37" s="22"/>
      <c r="H37" s="23"/>
      <c r="I37" s="16" t="s">
        <v>248</v>
      </c>
      <c r="J37" s="17"/>
      <c r="K37" s="17"/>
      <c r="L37" s="18"/>
    </row>
    <row r="38" spans="1:12" ht="13.5">
      <c r="A38" s="13"/>
      <c r="B38" s="13"/>
      <c r="C38" s="13"/>
      <c r="D38" s="24"/>
      <c r="E38" s="25"/>
      <c r="F38" s="21" t="s">
        <v>249</v>
      </c>
      <c r="G38" s="22"/>
      <c r="H38" s="23"/>
      <c r="I38" s="33" t="s">
        <v>250</v>
      </c>
      <c r="J38" s="34"/>
      <c r="K38" s="34"/>
      <c r="L38" s="35"/>
    </row>
    <row r="39" spans="1:12" ht="13.5">
      <c r="A39" s="13"/>
      <c r="B39" s="13"/>
      <c r="C39" s="13"/>
      <c r="D39" s="13" t="s">
        <v>251</v>
      </c>
      <c r="E39" s="13"/>
      <c r="F39" s="29" t="s">
        <v>252</v>
      </c>
      <c r="G39" s="30"/>
      <c r="H39" s="31"/>
      <c r="I39" s="16" t="s">
        <v>253</v>
      </c>
      <c r="J39" s="17"/>
      <c r="K39" s="17"/>
      <c r="L39" s="18"/>
    </row>
    <row r="40" spans="1:12" ht="13.5">
      <c r="A40" s="13" t="s">
        <v>254</v>
      </c>
      <c r="B40" s="13"/>
      <c r="C40" s="13"/>
      <c r="D40" s="13" t="s">
        <v>255</v>
      </c>
      <c r="E40" s="13"/>
      <c r="F40" s="21" t="s">
        <v>256</v>
      </c>
      <c r="G40" s="22"/>
      <c r="H40" s="23"/>
      <c r="I40" s="16" t="s">
        <v>257</v>
      </c>
      <c r="J40" s="17"/>
      <c r="K40" s="17"/>
      <c r="L40" s="18"/>
    </row>
    <row r="41" spans="1:12" ht="13.5">
      <c r="A41" s="13"/>
      <c r="B41" s="13"/>
      <c r="C41" s="13"/>
      <c r="D41" s="13"/>
      <c r="E41" s="13"/>
      <c r="F41" s="21" t="s">
        <v>258</v>
      </c>
      <c r="G41" s="22"/>
      <c r="H41" s="23"/>
      <c r="I41" s="16" t="s">
        <v>257</v>
      </c>
      <c r="J41" s="17"/>
      <c r="K41" s="17"/>
      <c r="L41" s="18"/>
    </row>
    <row r="42" spans="1:12" ht="13.5">
      <c r="A42" s="13"/>
      <c r="B42" s="13"/>
      <c r="C42" s="13"/>
      <c r="D42" s="13"/>
      <c r="E42" s="13"/>
      <c r="F42" s="21" t="s">
        <v>259</v>
      </c>
      <c r="G42" s="22"/>
      <c r="H42" s="23"/>
      <c r="I42" s="16" t="s">
        <v>257</v>
      </c>
      <c r="J42" s="17"/>
      <c r="K42" s="17"/>
      <c r="L42" s="18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D29:E31"/>
    <mergeCell ref="D35:E38"/>
    <mergeCell ref="D20:E28"/>
    <mergeCell ref="A40:C42"/>
    <mergeCell ref="D40:E42"/>
    <mergeCell ref="A33:C39"/>
    <mergeCell ref="D33:E34"/>
    <mergeCell ref="A15:C32"/>
    <mergeCell ref="D15:E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31" sqref="B31"/>
    </sheetView>
  </sheetViews>
  <sheetFormatPr defaultColWidth="9.140625" defaultRowHeight="12.75" customHeight="1"/>
  <cols>
    <col min="1" max="1" width="44.421875" style="36" customWidth="1"/>
    <col min="2" max="2" width="24.28125" style="36" customWidth="1"/>
    <col min="3" max="3" width="54.28125" style="36" customWidth="1"/>
    <col min="4" max="4" width="25.00390625" style="36" customWidth="1"/>
    <col min="5" max="255" width="9.140625" style="36" customWidth="1"/>
  </cols>
  <sheetData>
    <row r="2" spans="1:4" s="36" customFormat="1" ht="29.25" customHeight="1">
      <c r="A2" s="121" t="s">
        <v>10</v>
      </c>
      <c r="B2" s="121"/>
      <c r="C2" s="121"/>
      <c r="D2" s="121"/>
    </row>
    <row r="3" spans="1:4" s="36" customFormat="1" ht="17.25" customHeight="1">
      <c r="A3" s="104" t="s">
        <v>11</v>
      </c>
      <c r="B3" s="105"/>
      <c r="C3" s="105"/>
      <c r="D3" s="106" t="s">
        <v>12</v>
      </c>
    </row>
    <row r="4" spans="1:4" s="36" customFormat="1" ht="17.25" customHeight="1">
      <c r="A4" s="39" t="s">
        <v>13</v>
      </c>
      <c r="B4" s="39"/>
      <c r="C4" s="39" t="s">
        <v>14</v>
      </c>
      <c r="D4" s="39"/>
    </row>
    <row r="5" spans="1:4" s="36" customFormat="1" ht="17.25" customHeight="1">
      <c r="A5" s="39" t="s">
        <v>15</v>
      </c>
      <c r="B5" s="40" t="s">
        <v>16</v>
      </c>
      <c r="C5" s="107" t="s">
        <v>17</v>
      </c>
      <c r="D5" s="107" t="s">
        <v>16</v>
      </c>
    </row>
    <row r="6" spans="1:4" s="36" customFormat="1" ht="17.25" customHeight="1">
      <c r="A6" s="123" t="s">
        <v>18</v>
      </c>
      <c r="B6" s="124">
        <v>13031954.4</v>
      </c>
      <c r="C6" s="143" t="str">
        <f>'支出总表（引用）'!A8</f>
        <v>教育支出</v>
      </c>
      <c r="D6" s="131">
        <f>'支出总表（引用）'!B8</f>
        <v>12831163</v>
      </c>
    </row>
    <row r="7" spans="1:4" s="36" customFormat="1" ht="17.25" customHeight="1">
      <c r="A7" s="123" t="s">
        <v>19</v>
      </c>
      <c r="B7" s="124">
        <v>13031954.4</v>
      </c>
      <c r="C7" s="143" t="str">
        <f>'支出总表（引用）'!A9</f>
        <v>社会保障和就业支出</v>
      </c>
      <c r="D7" s="131">
        <f>'支出总表（引用）'!B9</f>
        <v>300791.4</v>
      </c>
    </row>
    <row r="8" spans="1:4" s="36" customFormat="1" ht="17.25" customHeight="1">
      <c r="A8" s="123" t="s">
        <v>20</v>
      </c>
      <c r="B8" s="124"/>
      <c r="C8" s="143">
        <f>'支出总表（引用）'!A10</f>
        <v>0</v>
      </c>
      <c r="D8" s="131">
        <f>'支出总表（引用）'!B10</f>
        <v>0</v>
      </c>
    </row>
    <row r="9" spans="1:4" s="36" customFormat="1" ht="17.25" customHeight="1">
      <c r="A9" s="123" t="s">
        <v>21</v>
      </c>
      <c r="B9" s="124"/>
      <c r="C9" s="143">
        <f>'支出总表（引用）'!A11</f>
        <v>0</v>
      </c>
      <c r="D9" s="131">
        <f>'支出总表（引用）'!B11</f>
        <v>0</v>
      </c>
    </row>
    <row r="10" spans="1:4" s="36" customFormat="1" ht="17.25" customHeight="1">
      <c r="A10" s="123" t="s">
        <v>22</v>
      </c>
      <c r="B10" s="124"/>
      <c r="C10" s="143">
        <f>'支出总表（引用）'!A12</f>
        <v>0</v>
      </c>
      <c r="D10" s="131">
        <f>'支出总表（引用）'!B12</f>
        <v>0</v>
      </c>
    </row>
    <row r="11" spans="1:4" s="36" customFormat="1" ht="17.25" customHeight="1">
      <c r="A11" s="123" t="s">
        <v>23</v>
      </c>
      <c r="B11" s="124"/>
      <c r="C11" s="143">
        <f>'支出总表（引用）'!A13</f>
        <v>0</v>
      </c>
      <c r="D11" s="131">
        <f>'支出总表（引用）'!B13</f>
        <v>0</v>
      </c>
    </row>
    <row r="12" spans="1:4" s="36" customFormat="1" ht="17.25" customHeight="1">
      <c r="A12" s="123" t="s">
        <v>24</v>
      </c>
      <c r="B12" s="124"/>
      <c r="C12" s="143">
        <f>'支出总表（引用）'!A14</f>
        <v>0</v>
      </c>
      <c r="D12" s="131">
        <f>'支出总表（引用）'!B14</f>
        <v>0</v>
      </c>
    </row>
    <row r="13" spans="1:4" s="36" customFormat="1" ht="17.25" customHeight="1">
      <c r="A13" s="123" t="s">
        <v>25</v>
      </c>
      <c r="B13" s="124"/>
      <c r="C13" s="143">
        <f>'支出总表（引用）'!A15</f>
        <v>0</v>
      </c>
      <c r="D13" s="131">
        <f>'支出总表（引用）'!B15</f>
        <v>0</v>
      </c>
    </row>
    <row r="14" spans="1:4" s="36" customFormat="1" ht="17.25" customHeight="1">
      <c r="A14" s="123" t="s">
        <v>26</v>
      </c>
      <c r="B14" s="124"/>
      <c r="C14" s="143">
        <f>'支出总表（引用）'!A16</f>
        <v>0</v>
      </c>
      <c r="D14" s="131">
        <f>'支出总表（引用）'!B16</f>
        <v>0</v>
      </c>
    </row>
    <row r="15" spans="1:4" s="36" customFormat="1" ht="17.25" customHeight="1">
      <c r="A15" s="123" t="s">
        <v>27</v>
      </c>
      <c r="B15" s="109"/>
      <c r="C15" s="143">
        <f>'支出总表（引用）'!A17</f>
        <v>0</v>
      </c>
      <c r="D15" s="131">
        <f>'支出总表（引用）'!B17</f>
        <v>0</v>
      </c>
    </row>
    <row r="16" spans="1:4" s="36" customFormat="1" ht="17.25" customHeight="1">
      <c r="A16" s="128"/>
      <c r="B16" s="129"/>
      <c r="C16" s="143">
        <f>'支出总表（引用）'!A18</f>
        <v>0</v>
      </c>
      <c r="D16" s="131">
        <f>'支出总表（引用）'!B18</f>
        <v>0</v>
      </c>
    </row>
    <row r="17" spans="1:4" s="36" customFormat="1" ht="17.25" customHeight="1">
      <c r="A17" s="128"/>
      <c r="B17" s="109"/>
      <c r="C17" s="143">
        <f>'支出总表（引用）'!A19</f>
        <v>0</v>
      </c>
      <c r="D17" s="131">
        <f>'支出总表（引用）'!B19</f>
        <v>0</v>
      </c>
    </row>
    <row r="18" spans="1:4" s="36" customFormat="1" ht="17.25" customHeight="1">
      <c r="A18" s="128"/>
      <c r="B18" s="109"/>
      <c r="C18" s="143">
        <f>'支出总表（引用）'!A20</f>
        <v>0</v>
      </c>
      <c r="D18" s="131">
        <f>'支出总表（引用）'!B20</f>
        <v>0</v>
      </c>
    </row>
    <row r="19" spans="1:4" s="36" customFormat="1" ht="17.25" customHeight="1">
      <c r="A19" s="131"/>
      <c r="B19" s="109"/>
      <c r="C19" s="143">
        <f>'支出总表（引用）'!A21</f>
        <v>0</v>
      </c>
      <c r="D19" s="131">
        <f>'支出总表（引用）'!B21</f>
        <v>0</v>
      </c>
    </row>
    <row r="20" spans="1:4" s="36" customFormat="1" ht="17.25" customHeight="1">
      <c r="A20" s="128"/>
      <c r="B20" s="109"/>
      <c r="C20" s="143">
        <f>'支出总表（引用）'!A22</f>
        <v>0</v>
      </c>
      <c r="D20" s="131">
        <f>'支出总表（引用）'!B22</f>
        <v>0</v>
      </c>
    </row>
    <row r="21" spans="1:4" s="36" customFormat="1" ht="17.25" customHeight="1">
      <c r="A21" s="128"/>
      <c r="B21" s="109"/>
      <c r="C21" s="143">
        <f>'支出总表（引用）'!A23</f>
        <v>0</v>
      </c>
      <c r="D21" s="131">
        <f>'支出总表（引用）'!B23</f>
        <v>0</v>
      </c>
    </row>
    <row r="22" spans="1:4" s="36" customFormat="1" ht="17.25" customHeight="1">
      <c r="A22" s="128"/>
      <c r="B22" s="109"/>
      <c r="C22" s="143">
        <f>'支出总表（引用）'!A24</f>
        <v>0</v>
      </c>
      <c r="D22" s="131">
        <f>'支出总表（引用）'!B24</f>
        <v>0</v>
      </c>
    </row>
    <row r="23" spans="1:4" s="36" customFormat="1" ht="17.25" customHeight="1">
      <c r="A23" s="128"/>
      <c r="B23" s="109"/>
      <c r="C23" s="143">
        <f>'支出总表（引用）'!A25</f>
        <v>0</v>
      </c>
      <c r="D23" s="131">
        <f>'支出总表（引用）'!B25</f>
        <v>0</v>
      </c>
    </row>
    <row r="24" spans="1:4" s="36" customFormat="1" ht="17.25" customHeight="1">
      <c r="A24" s="128"/>
      <c r="B24" s="109"/>
      <c r="C24" s="143">
        <f>'支出总表（引用）'!A26</f>
        <v>0</v>
      </c>
      <c r="D24" s="131">
        <f>'支出总表（引用）'!B26</f>
        <v>0</v>
      </c>
    </row>
    <row r="25" spans="1:4" s="36" customFormat="1" ht="17.25" customHeight="1">
      <c r="A25" s="128"/>
      <c r="B25" s="109"/>
      <c r="C25" s="143">
        <f>'支出总表（引用）'!A27</f>
        <v>0</v>
      </c>
      <c r="D25" s="131">
        <f>'支出总表（引用）'!B27</f>
        <v>0</v>
      </c>
    </row>
    <row r="26" spans="1:4" s="36" customFormat="1" ht="19.5" customHeight="1">
      <c r="A26" s="128"/>
      <c r="B26" s="109"/>
      <c r="C26" s="143">
        <f>'支出总表（引用）'!A28</f>
        <v>0</v>
      </c>
      <c r="D26" s="131">
        <f>'支出总表（引用）'!B28</f>
        <v>0</v>
      </c>
    </row>
    <row r="27" spans="1:4" s="36" customFormat="1" ht="19.5" customHeight="1">
      <c r="A27" s="128"/>
      <c r="B27" s="109"/>
      <c r="C27" s="143">
        <f>'支出总表（引用）'!A29</f>
        <v>0</v>
      </c>
      <c r="D27" s="131">
        <f>'支出总表（引用）'!B29</f>
        <v>0</v>
      </c>
    </row>
    <row r="28" spans="1:4" s="36" customFormat="1" ht="19.5" customHeight="1">
      <c r="A28" s="128"/>
      <c r="B28" s="109"/>
      <c r="C28" s="143">
        <f>'支出总表（引用）'!A30</f>
        <v>0</v>
      </c>
      <c r="D28" s="131">
        <f>'支出总表（引用）'!B30</f>
        <v>0</v>
      </c>
    </row>
    <row r="29" spans="1:4" s="36" customFormat="1" ht="19.5" customHeight="1">
      <c r="A29" s="128"/>
      <c r="B29" s="109"/>
      <c r="C29" s="143">
        <f>'支出总表（引用）'!A31</f>
        <v>0</v>
      </c>
      <c r="D29" s="131">
        <f>'支出总表（引用）'!B31</f>
        <v>0</v>
      </c>
    </row>
    <row r="30" spans="1:4" s="36" customFormat="1" ht="19.5" customHeight="1">
      <c r="A30" s="128"/>
      <c r="B30" s="109"/>
      <c r="C30" s="143">
        <f>'支出总表（引用）'!A32</f>
        <v>0</v>
      </c>
      <c r="D30" s="131">
        <f>'支出总表（引用）'!B32</f>
        <v>0</v>
      </c>
    </row>
    <row r="31" spans="1:4" s="36" customFormat="1" ht="19.5" customHeight="1">
      <c r="A31" s="128"/>
      <c r="B31" s="109"/>
      <c r="C31" s="143">
        <f>'支出总表（引用）'!A33</f>
        <v>0</v>
      </c>
      <c r="D31" s="131">
        <f>'支出总表（引用）'!B33</f>
        <v>0</v>
      </c>
    </row>
    <row r="32" spans="1:4" s="36" customFormat="1" ht="19.5" customHeight="1">
      <c r="A32" s="128"/>
      <c r="B32" s="109"/>
      <c r="C32" s="143">
        <f>'支出总表（引用）'!A34</f>
        <v>0</v>
      </c>
      <c r="D32" s="131">
        <f>'支出总表（引用）'!B34</f>
        <v>0</v>
      </c>
    </row>
    <row r="33" spans="1:4" s="36" customFormat="1" ht="19.5" customHeight="1">
      <c r="A33" s="128"/>
      <c r="B33" s="109"/>
      <c r="C33" s="143">
        <f>'支出总表（引用）'!A35</f>
        <v>0</v>
      </c>
      <c r="D33" s="131">
        <f>'支出总表（引用）'!B35</f>
        <v>0</v>
      </c>
    </row>
    <row r="34" spans="1:4" s="36" customFormat="1" ht="19.5" customHeight="1">
      <c r="A34" s="128"/>
      <c r="B34" s="109"/>
      <c r="C34" s="143">
        <f>'支出总表（引用）'!A36</f>
        <v>0</v>
      </c>
      <c r="D34" s="131">
        <f>'支出总表（引用）'!B36</f>
        <v>0</v>
      </c>
    </row>
    <row r="35" spans="1:4" s="36" customFormat="1" ht="19.5" customHeight="1">
      <c r="A35" s="128"/>
      <c r="B35" s="109"/>
      <c r="C35" s="143">
        <f>'支出总表（引用）'!A37</f>
        <v>0</v>
      </c>
      <c r="D35" s="131">
        <f>'支出总表（引用）'!B37</f>
        <v>0</v>
      </c>
    </row>
    <row r="36" spans="1:4" s="36" customFormat="1" ht="19.5" customHeight="1">
      <c r="A36" s="128"/>
      <c r="B36" s="109"/>
      <c r="C36" s="143">
        <f>'支出总表（引用）'!A38</f>
        <v>0</v>
      </c>
      <c r="D36" s="131">
        <f>'支出总表（引用）'!B38</f>
        <v>0</v>
      </c>
    </row>
    <row r="37" spans="1:4" s="36" customFormat="1" ht="19.5" customHeight="1">
      <c r="A37" s="128"/>
      <c r="B37" s="109"/>
      <c r="C37" s="143">
        <f>'支出总表（引用）'!A39</f>
        <v>0</v>
      </c>
      <c r="D37" s="131">
        <f>'支出总表（引用）'!B39</f>
        <v>0</v>
      </c>
    </row>
    <row r="38" spans="1:4" s="36" customFormat="1" ht="19.5" customHeight="1">
      <c r="A38" s="128"/>
      <c r="B38" s="109"/>
      <c r="C38" s="143">
        <f>'支出总表（引用）'!A40</f>
        <v>0</v>
      </c>
      <c r="D38" s="131">
        <f>'支出总表（引用）'!B40</f>
        <v>0</v>
      </c>
    </row>
    <row r="39" spans="1:4" s="36" customFormat="1" ht="19.5" customHeight="1">
      <c r="A39" s="128"/>
      <c r="B39" s="109"/>
      <c r="C39" s="143">
        <f>'支出总表（引用）'!A41</f>
        <v>0</v>
      </c>
      <c r="D39" s="131">
        <f>'支出总表（引用）'!B41</f>
        <v>0</v>
      </c>
    </row>
    <row r="40" spans="1:4" s="36" customFormat="1" ht="19.5" customHeight="1">
      <c r="A40" s="128"/>
      <c r="B40" s="109"/>
      <c r="C40" s="143">
        <f>'支出总表（引用）'!A42</f>
        <v>0</v>
      </c>
      <c r="D40" s="131">
        <f>'支出总表（引用）'!B42</f>
        <v>0</v>
      </c>
    </row>
    <row r="41" spans="1:4" s="36" customFormat="1" ht="19.5" customHeight="1">
      <c r="A41" s="128"/>
      <c r="B41" s="109"/>
      <c r="C41" s="143">
        <f>'支出总表（引用）'!A43</f>
        <v>0</v>
      </c>
      <c r="D41" s="131">
        <f>'支出总表（引用）'!B43</f>
        <v>0</v>
      </c>
    </row>
    <row r="42" spans="1:4" s="36" customFormat="1" ht="19.5" customHeight="1">
      <c r="A42" s="128"/>
      <c r="B42" s="109"/>
      <c r="C42" s="143">
        <f>'支出总表（引用）'!A44</f>
        <v>0</v>
      </c>
      <c r="D42" s="131">
        <f>'支出总表（引用）'!B44</f>
        <v>0</v>
      </c>
    </row>
    <row r="43" spans="1:4" s="36" customFormat="1" ht="19.5" customHeight="1">
      <c r="A43" s="128"/>
      <c r="B43" s="109"/>
      <c r="C43" s="143">
        <f>'支出总表（引用）'!A45</f>
        <v>0</v>
      </c>
      <c r="D43" s="131">
        <f>'支出总表（引用）'!B45</f>
        <v>0</v>
      </c>
    </row>
    <row r="44" spans="1:4" s="36" customFormat="1" ht="19.5" customHeight="1">
      <c r="A44" s="128"/>
      <c r="B44" s="109"/>
      <c r="C44" s="143">
        <f>'支出总表（引用）'!A46</f>
        <v>0</v>
      </c>
      <c r="D44" s="131">
        <f>'支出总表（引用）'!B46</f>
        <v>0</v>
      </c>
    </row>
    <row r="45" spans="1:4" s="36" customFormat="1" ht="19.5" customHeight="1">
      <c r="A45" s="128"/>
      <c r="B45" s="109"/>
      <c r="C45" s="143">
        <f>'支出总表（引用）'!A47</f>
        <v>0</v>
      </c>
      <c r="D45" s="131">
        <f>'支出总表（引用）'!B47</f>
        <v>0</v>
      </c>
    </row>
    <row r="46" spans="1:4" s="36" customFormat="1" ht="19.5" customHeight="1">
      <c r="A46" s="128"/>
      <c r="B46" s="109"/>
      <c r="C46" s="143">
        <f>'支出总表（引用）'!A48</f>
        <v>0</v>
      </c>
      <c r="D46" s="131">
        <f>'支出总表（引用）'!B48</f>
        <v>0</v>
      </c>
    </row>
    <row r="47" spans="1:4" s="36" customFormat="1" ht="19.5" customHeight="1">
      <c r="A47" s="128"/>
      <c r="B47" s="109"/>
      <c r="C47" s="143">
        <f>'支出总表（引用）'!A49</f>
        <v>0</v>
      </c>
      <c r="D47" s="131">
        <f>'支出总表（引用）'!B49</f>
        <v>0</v>
      </c>
    </row>
    <row r="48" spans="1:4" s="36" customFormat="1" ht="19.5" customHeight="1">
      <c r="A48" s="128"/>
      <c r="B48" s="109"/>
      <c r="C48" s="143">
        <f>'支出总表（引用）'!A50</f>
        <v>0</v>
      </c>
      <c r="D48" s="131">
        <f>'支出总表（引用）'!B50</f>
        <v>0</v>
      </c>
    </row>
    <row r="49" spans="1:4" s="36" customFormat="1" ht="17.25" customHeight="1">
      <c r="A49" s="132" t="s">
        <v>28</v>
      </c>
      <c r="B49" s="124">
        <f>SUM(B6,B11,B12,B13,B14,B15)</f>
        <v>13031954.4</v>
      </c>
      <c r="C49" s="132" t="s">
        <v>29</v>
      </c>
      <c r="D49" s="109">
        <f>'支出总表（引用）'!B7</f>
        <v>13131954.4</v>
      </c>
    </row>
    <row r="50" spans="1:4" s="36" customFormat="1" ht="17.25" customHeight="1">
      <c r="A50" s="123" t="s">
        <v>30</v>
      </c>
      <c r="B50" s="124"/>
      <c r="C50" s="144" t="s">
        <v>31</v>
      </c>
      <c r="D50" s="109"/>
    </row>
    <row r="51" spans="1:4" s="36" customFormat="1" ht="17.25" customHeight="1">
      <c r="A51" s="123" t="s">
        <v>32</v>
      </c>
      <c r="B51" s="145">
        <v>100000</v>
      </c>
      <c r="C51" s="146"/>
      <c r="D51" s="109"/>
    </row>
    <row r="52" spans="1:4" s="36" customFormat="1" ht="17.25" customHeight="1">
      <c r="A52" s="147"/>
      <c r="B52" s="148"/>
      <c r="C52" s="146"/>
      <c r="D52" s="109"/>
    </row>
    <row r="53" spans="1:4" s="36" customFormat="1" ht="17.25" customHeight="1">
      <c r="A53" s="132" t="s">
        <v>33</v>
      </c>
      <c r="B53" s="149">
        <f>SUM(B49,B50,B51)</f>
        <v>13131954.4</v>
      </c>
      <c r="C53" s="132" t="s">
        <v>34</v>
      </c>
      <c r="D53" s="109">
        <f>B53</f>
        <v>13131954.4</v>
      </c>
    </row>
    <row r="54" spans="1:254" s="36" customFormat="1" ht="19.5" customHeight="1">
      <c r="A54" s="46"/>
      <c r="B54" s="46"/>
      <c r="C54" s="46"/>
      <c r="D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</row>
    <row r="55" spans="1:254" s="36" customFormat="1" ht="19.5" customHeight="1">
      <c r="A55" s="46"/>
      <c r="B55" s="46"/>
      <c r="C55" s="46"/>
      <c r="D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</row>
    <row r="56" spans="1:254" s="36" customFormat="1" ht="19.5" customHeight="1">
      <c r="A56" s="46"/>
      <c r="B56" s="46"/>
      <c r="C56" s="46"/>
      <c r="D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</row>
    <row r="57" spans="1:254" s="36" customFormat="1" ht="19.5" customHeight="1">
      <c r="A57" s="46"/>
      <c r="B57" s="46"/>
      <c r="C57" s="46"/>
      <c r="D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</row>
    <row r="58" spans="1:254" s="36" customFormat="1" ht="19.5" customHeight="1">
      <c r="A58" s="46"/>
      <c r="B58" s="46"/>
      <c r="C58" s="46"/>
      <c r="D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</row>
    <row r="59" spans="1:254" s="36" customFormat="1" ht="19.5" customHeight="1">
      <c r="A59" s="46"/>
      <c r="B59" s="46"/>
      <c r="C59" s="46"/>
      <c r="D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</row>
    <row r="60" spans="1:254" s="36" customFormat="1" ht="19.5" customHeight="1">
      <c r="A60" s="46"/>
      <c r="B60" s="46"/>
      <c r="C60" s="46"/>
      <c r="D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</row>
    <row r="61" spans="1:254" s="36" customFormat="1" ht="19.5" customHeight="1">
      <c r="A61" s="46"/>
      <c r="B61" s="46"/>
      <c r="C61" s="46"/>
      <c r="D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36" customFormat="1" ht="19.5" customHeight="1">
      <c r="A62" s="46"/>
      <c r="B62" s="46"/>
      <c r="C62" s="46"/>
      <c r="D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36" customFormat="1" ht="19.5" customHeight="1">
      <c r="A63" s="46"/>
      <c r="B63" s="46"/>
      <c r="C63" s="46"/>
      <c r="D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36" customFormat="1" ht="19.5" customHeight="1">
      <c r="A64" s="46"/>
      <c r="B64" s="46"/>
      <c r="C64" s="46"/>
      <c r="D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36" customFormat="1" ht="19.5" customHeight="1">
      <c r="A65" s="46"/>
      <c r="B65" s="46"/>
      <c r="C65" s="46"/>
      <c r="D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36" customFormat="1" ht="19.5" customHeight="1">
      <c r="A66" s="46"/>
      <c r="B66" s="46"/>
      <c r="C66" s="46"/>
      <c r="D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36" customFormat="1" ht="19.5" customHeight="1">
      <c r="A67" s="46"/>
      <c r="B67" s="46"/>
      <c r="C67" s="46"/>
      <c r="D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36" customFormat="1" ht="19.5" customHeight="1">
      <c r="A68" s="46"/>
      <c r="B68" s="46"/>
      <c r="C68" s="46"/>
      <c r="D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36" customFormat="1" ht="19.5" customHeight="1">
      <c r="A69" s="46"/>
      <c r="B69" s="46"/>
      <c r="C69" s="46"/>
      <c r="D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36" customFormat="1" ht="19.5" customHeight="1">
      <c r="A70" s="46"/>
      <c r="B70" s="46"/>
      <c r="C70" s="46"/>
      <c r="D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36" customFormat="1" ht="19.5" customHeight="1">
      <c r="A71" s="46"/>
      <c r="B71" s="46"/>
      <c r="C71" s="46"/>
      <c r="D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36" customFormat="1" ht="19.5" customHeight="1">
      <c r="A72" s="46"/>
      <c r="B72" s="46"/>
      <c r="C72" s="46"/>
      <c r="D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36" customFormat="1" ht="19.5" customHeight="1">
      <c r="A73" s="46"/>
      <c r="B73" s="46"/>
      <c r="C73" s="46"/>
      <c r="D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36" customFormat="1" ht="19.5" customHeight="1">
      <c r="A74" s="46"/>
      <c r="B74" s="46"/>
      <c r="C74" s="46"/>
      <c r="D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36" customFormat="1" ht="19.5" customHeight="1">
      <c r="A75" s="46"/>
      <c r="B75" s="46"/>
      <c r="C75" s="46"/>
      <c r="D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36" customFormat="1" ht="19.5" customHeight="1">
      <c r="A76" s="46"/>
      <c r="B76" s="46"/>
      <c r="C76" s="46"/>
      <c r="D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36" customFormat="1" ht="19.5" customHeight="1">
      <c r="A77" s="46"/>
      <c r="B77" s="46"/>
      <c r="C77" s="46"/>
      <c r="D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254" s="36" customFormat="1" ht="19.5" customHeight="1">
      <c r="A78" s="46"/>
      <c r="B78" s="46"/>
      <c r="C78" s="46"/>
      <c r="D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</row>
    <row r="79" spans="1:254" s="36" customFormat="1" ht="19.5" customHeight="1">
      <c r="A79" s="46"/>
      <c r="B79" s="46"/>
      <c r="C79" s="46"/>
      <c r="D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</row>
    <row r="80" spans="1:254" s="36" customFormat="1" ht="19.5" customHeight="1">
      <c r="A80" s="46"/>
      <c r="B80" s="46"/>
      <c r="C80" s="46"/>
      <c r="D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</row>
    <row r="81" spans="1:254" s="36" customFormat="1" ht="19.5" customHeight="1">
      <c r="A81" s="46"/>
      <c r="B81" s="46"/>
      <c r="C81" s="46"/>
      <c r="D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</row>
    <row r="82" spans="1:254" s="36" customFormat="1" ht="19.5" customHeight="1">
      <c r="A82" s="46"/>
      <c r="B82" s="46"/>
      <c r="C82" s="46"/>
      <c r="D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</row>
    <row r="83" spans="1:254" s="36" customFormat="1" ht="19.5" customHeight="1">
      <c r="A83" s="46"/>
      <c r="B83" s="46"/>
      <c r="C83" s="46"/>
      <c r="D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</row>
    <row r="84" spans="1:254" s="36" customFormat="1" ht="19.5" customHeight="1">
      <c r="A84" s="46"/>
      <c r="B84" s="46"/>
      <c r="C84" s="46"/>
      <c r="D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</row>
    <row r="85" spans="1:254" s="36" customFormat="1" ht="19.5" customHeight="1">
      <c r="A85" s="46"/>
      <c r="B85" s="46"/>
      <c r="C85" s="46"/>
      <c r="D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</row>
    <row r="86" spans="1:254" s="36" customFormat="1" ht="19.5" customHeight="1">
      <c r="A86" s="46"/>
      <c r="B86" s="46"/>
      <c r="C86" s="46"/>
      <c r="D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</row>
    <row r="87" spans="1:254" s="36" customFormat="1" ht="19.5" customHeight="1">
      <c r="A87" s="46"/>
      <c r="B87" s="46"/>
      <c r="C87" s="46"/>
      <c r="D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</row>
    <row r="88" spans="1:254" s="36" customFormat="1" ht="19.5" customHeight="1">
      <c r="A88" s="46"/>
      <c r="B88" s="46"/>
      <c r="C88" s="46"/>
      <c r="D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</row>
    <row r="89" spans="1:254" s="36" customFormat="1" ht="19.5" customHeight="1">
      <c r="A89" s="46"/>
      <c r="B89" s="46"/>
      <c r="C89" s="46"/>
      <c r="D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</row>
    <row r="90" spans="1:254" s="36" customFormat="1" ht="19.5" customHeight="1">
      <c r="A90" s="46"/>
      <c r="B90" s="46"/>
      <c r="C90" s="46"/>
      <c r="D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</row>
    <row r="91" spans="1:254" s="36" customFormat="1" ht="19.5" customHeight="1">
      <c r="A91" s="46"/>
      <c r="B91" s="46"/>
      <c r="C91" s="46"/>
      <c r="D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</row>
    <row r="92" spans="1:254" s="36" customFormat="1" ht="19.5" customHeight="1">
      <c r="A92" s="46"/>
      <c r="B92" s="46"/>
      <c r="C92" s="46"/>
      <c r="D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</row>
    <row r="93" spans="1:254" s="36" customFormat="1" ht="19.5" customHeight="1">
      <c r="A93" s="46"/>
      <c r="B93" s="46"/>
      <c r="C93" s="46"/>
      <c r="D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</row>
    <row r="94" spans="1:254" s="36" customFormat="1" ht="19.5" customHeight="1">
      <c r="A94" s="46"/>
      <c r="B94" s="46"/>
      <c r="C94" s="46"/>
      <c r="D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</row>
    <row r="95" spans="1:254" s="36" customFormat="1" ht="19.5" customHeight="1">
      <c r="A95" s="46"/>
      <c r="B95" s="46"/>
      <c r="C95" s="46"/>
      <c r="D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4.00390625" style="36" customWidth="1"/>
    <col min="2" max="2" width="30.28125" style="36" customWidth="1"/>
    <col min="3" max="3" width="16.00390625" style="36" customWidth="1"/>
    <col min="4" max="4" width="12.421875" style="36" customWidth="1"/>
    <col min="5" max="6" width="15.57421875" style="36" customWidth="1"/>
    <col min="7" max="7" width="12.28125" style="36" customWidth="1"/>
    <col min="8" max="8" width="10.421875" style="36" customWidth="1"/>
    <col min="9" max="9" width="12.00390625" style="36" customWidth="1"/>
    <col min="10" max="10" width="15.28125" style="36" customWidth="1"/>
    <col min="11" max="11" width="14.7109375" style="36" customWidth="1"/>
    <col min="12" max="12" width="11.140625" style="36" customWidth="1"/>
    <col min="13" max="14" width="9.140625" style="36" customWidth="1"/>
    <col min="15" max="15" width="11.7109375" style="36" customWidth="1"/>
    <col min="16" max="17" width="9.140625" style="36" customWidth="1"/>
  </cols>
  <sheetData>
    <row r="1" s="36" customFormat="1" ht="21" customHeight="1"/>
    <row r="2" spans="1:15" s="36" customFormat="1" ht="29.25" customHeight="1">
      <c r="A2" s="138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36" customFormat="1" ht="27.75" customHeight="1">
      <c r="A3" s="112" t="s">
        <v>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06" t="s">
        <v>12</v>
      </c>
    </row>
    <row r="4" spans="1:15" s="36" customFormat="1" ht="17.25" customHeight="1">
      <c r="A4" s="39" t="s">
        <v>36</v>
      </c>
      <c r="B4" s="39" t="s">
        <v>37</v>
      </c>
      <c r="C4" s="139" t="s">
        <v>38</v>
      </c>
      <c r="D4" s="140" t="s">
        <v>39</v>
      </c>
      <c r="E4" s="39" t="s">
        <v>40</v>
      </c>
      <c r="F4" s="39"/>
      <c r="G4" s="39"/>
      <c r="H4" s="39"/>
      <c r="I4" s="39"/>
      <c r="J4" s="134" t="s">
        <v>41</v>
      </c>
      <c r="K4" s="134" t="s">
        <v>42</v>
      </c>
      <c r="L4" s="134" t="s">
        <v>43</v>
      </c>
      <c r="M4" s="134" t="s">
        <v>44</v>
      </c>
      <c r="N4" s="134" t="s">
        <v>45</v>
      </c>
      <c r="O4" s="140" t="s">
        <v>46</v>
      </c>
    </row>
    <row r="5" spans="1:15" s="36" customFormat="1" ht="58.5" customHeight="1">
      <c r="A5" s="39"/>
      <c r="B5" s="39"/>
      <c r="C5" s="141"/>
      <c r="D5" s="140"/>
      <c r="E5" s="140" t="s">
        <v>47</v>
      </c>
      <c r="F5" s="140" t="s">
        <v>48</v>
      </c>
      <c r="G5" s="140" t="s">
        <v>49</v>
      </c>
      <c r="H5" s="140" t="s">
        <v>50</v>
      </c>
      <c r="I5" s="140" t="s">
        <v>51</v>
      </c>
      <c r="J5" s="134"/>
      <c r="K5" s="134"/>
      <c r="L5" s="134"/>
      <c r="M5" s="134"/>
      <c r="N5" s="134"/>
      <c r="O5" s="140"/>
    </row>
    <row r="6" spans="1:15" s="36" customFormat="1" ht="21" customHeight="1">
      <c r="A6" s="108" t="s">
        <v>52</v>
      </c>
      <c r="B6" s="108" t="s">
        <v>52</v>
      </c>
      <c r="C6" s="108">
        <v>1</v>
      </c>
      <c r="D6" s="108">
        <f aca="true" t="shared" si="0" ref="D6:O6">C6+1</f>
        <v>2</v>
      </c>
      <c r="E6" s="108">
        <f t="shared" si="0"/>
        <v>3</v>
      </c>
      <c r="F6" s="108">
        <f t="shared" si="0"/>
        <v>4</v>
      </c>
      <c r="G6" s="108">
        <f t="shared" si="0"/>
        <v>5</v>
      </c>
      <c r="H6" s="108">
        <f t="shared" si="0"/>
        <v>6</v>
      </c>
      <c r="I6" s="108">
        <f t="shared" si="0"/>
        <v>7</v>
      </c>
      <c r="J6" s="108">
        <f t="shared" si="0"/>
        <v>8</v>
      </c>
      <c r="K6" s="108">
        <f t="shared" si="0"/>
        <v>9</v>
      </c>
      <c r="L6" s="108">
        <f t="shared" si="0"/>
        <v>10</v>
      </c>
      <c r="M6" s="108">
        <f t="shared" si="0"/>
        <v>11</v>
      </c>
      <c r="N6" s="108">
        <f t="shared" si="0"/>
        <v>12</v>
      </c>
      <c r="O6" s="108">
        <f t="shared" si="0"/>
        <v>13</v>
      </c>
    </row>
    <row r="7" spans="1:15" s="36" customFormat="1" ht="37.5" customHeight="1">
      <c r="A7" s="41" t="s">
        <v>53</v>
      </c>
      <c r="B7" s="41" t="s">
        <v>38</v>
      </c>
      <c r="C7" s="110">
        <v>13131954.4</v>
      </c>
      <c r="D7" s="110">
        <v>100000</v>
      </c>
      <c r="E7" s="110">
        <v>13031954.4</v>
      </c>
      <c r="F7" s="110">
        <v>13031954.4</v>
      </c>
      <c r="G7" s="110"/>
      <c r="H7" s="110"/>
      <c r="I7" s="110"/>
      <c r="J7" s="110"/>
      <c r="K7" s="110"/>
      <c r="L7" s="109"/>
      <c r="M7" s="137"/>
      <c r="N7" s="142"/>
      <c r="O7" s="109"/>
    </row>
    <row r="8" spans="1:15" s="36" customFormat="1" ht="37.5" customHeight="1">
      <c r="A8" s="41" t="s">
        <v>54</v>
      </c>
      <c r="B8" s="41" t="s">
        <v>55</v>
      </c>
      <c r="C8" s="110">
        <v>12831163</v>
      </c>
      <c r="D8" s="110">
        <v>100000</v>
      </c>
      <c r="E8" s="110">
        <v>12731163</v>
      </c>
      <c r="F8" s="110">
        <v>12731163</v>
      </c>
      <c r="G8" s="110"/>
      <c r="H8" s="110"/>
      <c r="I8" s="110"/>
      <c r="J8" s="110"/>
      <c r="K8" s="110"/>
      <c r="L8" s="109"/>
      <c r="M8" s="137"/>
      <c r="N8" s="142"/>
      <c r="O8" s="109"/>
    </row>
    <row r="9" spans="1:15" s="36" customFormat="1" ht="37.5" customHeight="1">
      <c r="A9" s="41" t="s">
        <v>56</v>
      </c>
      <c r="B9" s="41" t="s">
        <v>57</v>
      </c>
      <c r="C9" s="110">
        <v>12831163</v>
      </c>
      <c r="D9" s="110">
        <v>100000</v>
      </c>
      <c r="E9" s="110">
        <v>12731163</v>
      </c>
      <c r="F9" s="110">
        <v>12731163</v>
      </c>
      <c r="G9" s="110"/>
      <c r="H9" s="110"/>
      <c r="I9" s="110"/>
      <c r="J9" s="110"/>
      <c r="K9" s="110"/>
      <c r="L9" s="109"/>
      <c r="M9" s="137"/>
      <c r="N9" s="142"/>
      <c r="O9" s="109"/>
    </row>
    <row r="10" spans="1:15" s="36" customFormat="1" ht="37.5" customHeight="1">
      <c r="A10" s="41" t="s">
        <v>58</v>
      </c>
      <c r="B10" s="41" t="s">
        <v>59</v>
      </c>
      <c r="C10" s="110">
        <v>12831163</v>
      </c>
      <c r="D10" s="110">
        <v>100000</v>
      </c>
      <c r="E10" s="110">
        <v>12731163</v>
      </c>
      <c r="F10" s="110">
        <v>12731163</v>
      </c>
      <c r="G10" s="110"/>
      <c r="H10" s="110"/>
      <c r="I10" s="110"/>
      <c r="J10" s="110"/>
      <c r="K10" s="110"/>
      <c r="L10" s="109"/>
      <c r="M10" s="137"/>
      <c r="N10" s="142"/>
      <c r="O10" s="109"/>
    </row>
    <row r="11" spans="1:15" s="36" customFormat="1" ht="25.5" customHeight="1">
      <c r="A11" s="41" t="s">
        <v>60</v>
      </c>
      <c r="B11" s="41" t="s">
        <v>61</v>
      </c>
      <c r="C11" s="110">
        <v>300791.4</v>
      </c>
      <c r="D11" s="110"/>
      <c r="E11" s="110">
        <v>300791.4</v>
      </c>
      <c r="F11" s="110">
        <v>300791.4</v>
      </c>
      <c r="G11" s="110"/>
      <c r="H11" s="110"/>
      <c r="I11" s="110"/>
      <c r="J11" s="110"/>
      <c r="K11" s="110"/>
      <c r="L11" s="109"/>
      <c r="M11" s="137"/>
      <c r="N11" s="142"/>
      <c r="O11" s="109"/>
    </row>
    <row r="12" spans="1:15" s="36" customFormat="1" ht="25.5" customHeight="1">
      <c r="A12" s="41" t="s">
        <v>62</v>
      </c>
      <c r="B12" s="41" t="s">
        <v>63</v>
      </c>
      <c r="C12" s="110">
        <v>300791.4</v>
      </c>
      <c r="D12" s="110"/>
      <c r="E12" s="110">
        <v>300791.4</v>
      </c>
      <c r="F12" s="110">
        <v>300791.4</v>
      </c>
      <c r="G12" s="110"/>
      <c r="H12" s="110"/>
      <c r="I12" s="110"/>
      <c r="J12" s="110"/>
      <c r="K12" s="110"/>
      <c r="L12" s="109"/>
      <c r="M12" s="137"/>
      <c r="N12" s="142"/>
      <c r="O12" s="109"/>
    </row>
    <row r="13" spans="1:15" s="36" customFormat="1" ht="25.5" customHeight="1">
      <c r="A13" s="41" t="s">
        <v>64</v>
      </c>
      <c r="B13" s="41" t="s">
        <v>65</v>
      </c>
      <c r="C13" s="110">
        <v>300791.4</v>
      </c>
      <c r="D13" s="110"/>
      <c r="E13" s="110">
        <v>300791.4</v>
      </c>
      <c r="F13" s="110">
        <v>300791.4</v>
      </c>
      <c r="G13" s="110"/>
      <c r="H13" s="110"/>
      <c r="I13" s="110"/>
      <c r="J13" s="110"/>
      <c r="K13" s="110"/>
      <c r="L13" s="109"/>
      <c r="M13" s="137"/>
      <c r="N13" s="142"/>
      <c r="O13" s="109"/>
    </row>
    <row r="14" spans="1:16" s="36" customFormat="1" ht="21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5" s="36" customFormat="1" ht="2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s="36" customFormat="1" ht="21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s="36" customFormat="1" ht="21" customHeight="1">
      <c r="B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s="36" customFormat="1" ht="21" customHeight="1">
      <c r="B18" s="46"/>
      <c r="C18" s="46"/>
      <c r="D18" s="46"/>
      <c r="I18" s="46"/>
      <c r="K18" s="46"/>
      <c r="L18" s="46"/>
      <c r="N18" s="46"/>
      <c r="O18" s="46"/>
    </row>
    <row r="19" spans="10:13" s="36" customFormat="1" ht="21" customHeight="1">
      <c r="J19" s="46"/>
      <c r="K19" s="46"/>
      <c r="L19" s="46"/>
      <c r="M19" s="46"/>
    </row>
    <row r="20" s="36" customFormat="1" ht="21" customHeight="1"/>
    <row r="21" s="36" customFormat="1" ht="21" customHeight="1"/>
    <row r="22" s="36" customFormat="1" ht="21" customHeight="1"/>
    <row r="23" s="36" customFormat="1" ht="21" customHeight="1"/>
    <row r="24" s="36" customFormat="1" ht="21" customHeight="1"/>
    <row r="25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6" customWidth="1"/>
    <col min="2" max="2" width="46.421875" style="36" customWidth="1"/>
    <col min="3" max="4" width="16.8515625" style="36" customWidth="1"/>
    <col min="5" max="5" width="16.140625" style="36" customWidth="1"/>
    <col min="6" max="6" width="16.421875" style="36" customWidth="1"/>
    <col min="7" max="8" width="18.57421875" style="36" customWidth="1"/>
    <col min="9" max="9" width="9.140625" style="36" customWidth="1"/>
    <col min="10" max="10" width="13.57421875" style="36" customWidth="1"/>
    <col min="11" max="11" width="9.140625" style="36" customWidth="1"/>
  </cols>
  <sheetData>
    <row r="1" spans="1:10" s="36" customFormat="1" ht="21" customHeight="1">
      <c r="A1" s="101"/>
      <c r="B1" s="101"/>
      <c r="C1" s="101"/>
      <c r="D1" s="101"/>
      <c r="E1" s="101"/>
      <c r="F1" s="101"/>
      <c r="G1" s="101"/>
      <c r="H1" s="120"/>
      <c r="I1" s="101"/>
      <c r="J1" s="101"/>
    </row>
    <row r="2" spans="1:10" s="36" customFormat="1" ht="29.25" customHeight="1">
      <c r="A2" s="102" t="s">
        <v>66</v>
      </c>
      <c r="B2" s="102"/>
      <c r="C2" s="102"/>
      <c r="D2" s="102"/>
      <c r="E2" s="102"/>
      <c r="F2" s="102"/>
      <c r="G2" s="102"/>
      <c r="H2" s="102"/>
      <c r="I2" s="103"/>
      <c r="J2" s="103"/>
    </row>
    <row r="3" spans="1:10" s="36" customFormat="1" ht="21" customHeight="1">
      <c r="A3" s="104" t="s">
        <v>11</v>
      </c>
      <c r="B3" s="105"/>
      <c r="C3" s="105"/>
      <c r="D3" s="105"/>
      <c r="E3" s="105"/>
      <c r="F3" s="105"/>
      <c r="G3" s="105"/>
      <c r="H3" s="106" t="s">
        <v>12</v>
      </c>
      <c r="I3" s="101"/>
      <c r="J3" s="101"/>
    </row>
    <row r="4" spans="1:10" s="36" customFormat="1" ht="21" customHeight="1">
      <c r="A4" s="39" t="s">
        <v>67</v>
      </c>
      <c r="B4" s="39"/>
      <c r="C4" s="134" t="s">
        <v>38</v>
      </c>
      <c r="D4" s="38" t="s">
        <v>68</v>
      </c>
      <c r="E4" s="39" t="s">
        <v>69</v>
      </c>
      <c r="F4" s="135" t="s">
        <v>70</v>
      </c>
      <c r="G4" s="39" t="s">
        <v>71</v>
      </c>
      <c r="H4" s="136" t="s">
        <v>72</v>
      </c>
      <c r="I4" s="101"/>
      <c r="J4" s="101"/>
    </row>
    <row r="5" spans="1:10" s="36" customFormat="1" ht="21" customHeight="1">
      <c r="A5" s="39" t="s">
        <v>73</v>
      </c>
      <c r="B5" s="39" t="s">
        <v>74</v>
      </c>
      <c r="C5" s="134"/>
      <c r="D5" s="38"/>
      <c r="E5" s="39"/>
      <c r="F5" s="135"/>
      <c r="G5" s="39"/>
      <c r="H5" s="136"/>
      <c r="I5" s="101"/>
      <c r="J5" s="101"/>
    </row>
    <row r="6" spans="1:10" s="36" customFormat="1" ht="21" customHeight="1">
      <c r="A6" s="40" t="s">
        <v>52</v>
      </c>
      <c r="B6" s="40" t="s">
        <v>52</v>
      </c>
      <c r="C6" s="40">
        <v>1</v>
      </c>
      <c r="D6" s="108">
        <f>C6+1</f>
        <v>2</v>
      </c>
      <c r="E6" s="108">
        <f>D6+1</f>
        <v>3</v>
      </c>
      <c r="F6" s="108">
        <f>E6+1</f>
        <v>4</v>
      </c>
      <c r="G6" s="108">
        <f>F6+1</f>
        <v>5</v>
      </c>
      <c r="H6" s="108">
        <f>G6+1</f>
        <v>6</v>
      </c>
      <c r="I6" s="101"/>
      <c r="J6" s="101"/>
    </row>
    <row r="7" spans="1:10" s="36" customFormat="1" ht="18.75" customHeight="1">
      <c r="A7" s="41" t="s">
        <v>53</v>
      </c>
      <c r="B7" s="41" t="s">
        <v>38</v>
      </c>
      <c r="C7" s="110">
        <v>13131954.4</v>
      </c>
      <c r="D7" s="110">
        <v>13131954.4</v>
      </c>
      <c r="E7" s="110"/>
      <c r="F7" s="110"/>
      <c r="G7" s="109"/>
      <c r="H7" s="137"/>
      <c r="I7" s="101"/>
      <c r="J7" s="101"/>
    </row>
    <row r="8" spans="1:8" s="36" customFormat="1" ht="18.75" customHeight="1">
      <c r="A8" s="41" t="s">
        <v>54</v>
      </c>
      <c r="B8" s="41" t="s">
        <v>55</v>
      </c>
      <c r="C8" s="110">
        <v>12831163</v>
      </c>
      <c r="D8" s="110">
        <v>12831163</v>
      </c>
      <c r="E8" s="110"/>
      <c r="F8" s="110"/>
      <c r="G8" s="109"/>
      <c r="H8" s="137"/>
    </row>
    <row r="9" spans="1:8" s="36" customFormat="1" ht="18.75" customHeight="1">
      <c r="A9" s="41" t="s">
        <v>56</v>
      </c>
      <c r="B9" s="41" t="s">
        <v>57</v>
      </c>
      <c r="C9" s="110">
        <v>12831163</v>
      </c>
      <c r="D9" s="110">
        <v>12831163</v>
      </c>
      <c r="E9" s="110"/>
      <c r="F9" s="110"/>
      <c r="G9" s="109"/>
      <c r="H9" s="137"/>
    </row>
    <row r="10" spans="1:8" s="36" customFormat="1" ht="18.75" customHeight="1">
      <c r="A10" s="41" t="s">
        <v>58</v>
      </c>
      <c r="B10" s="41" t="s">
        <v>59</v>
      </c>
      <c r="C10" s="110">
        <v>12831163</v>
      </c>
      <c r="D10" s="110">
        <v>12831163</v>
      </c>
      <c r="E10" s="110"/>
      <c r="F10" s="110"/>
      <c r="G10" s="109"/>
      <c r="H10" s="137"/>
    </row>
    <row r="11" spans="1:8" s="36" customFormat="1" ht="18.75" customHeight="1">
      <c r="A11" s="41" t="s">
        <v>60</v>
      </c>
      <c r="B11" s="41" t="s">
        <v>61</v>
      </c>
      <c r="C11" s="110">
        <v>300791.4</v>
      </c>
      <c r="D11" s="110">
        <v>300791.4</v>
      </c>
      <c r="E11" s="110"/>
      <c r="F11" s="110"/>
      <c r="G11" s="109"/>
      <c r="H11" s="137"/>
    </row>
    <row r="12" spans="1:8" s="36" customFormat="1" ht="18.75" customHeight="1">
      <c r="A12" s="41" t="s">
        <v>62</v>
      </c>
      <c r="B12" s="41" t="s">
        <v>63</v>
      </c>
      <c r="C12" s="110">
        <v>300791.4</v>
      </c>
      <c r="D12" s="110">
        <v>300791.4</v>
      </c>
      <c r="E12" s="110"/>
      <c r="F12" s="110"/>
      <c r="G12" s="109"/>
      <c r="H12" s="137"/>
    </row>
    <row r="13" spans="1:8" s="36" customFormat="1" ht="18.75" customHeight="1">
      <c r="A13" s="41" t="s">
        <v>64</v>
      </c>
      <c r="B13" s="41" t="s">
        <v>65</v>
      </c>
      <c r="C13" s="110">
        <v>300791.4</v>
      </c>
      <c r="D13" s="110">
        <v>300791.4</v>
      </c>
      <c r="E13" s="110"/>
      <c r="F13" s="110"/>
      <c r="G13" s="109"/>
      <c r="H13" s="137"/>
    </row>
    <row r="14" spans="1:10" s="36" customFormat="1" ht="21" customHeight="1">
      <c r="A14" s="101"/>
      <c r="B14" s="101"/>
      <c r="D14" s="101"/>
      <c r="E14" s="101"/>
      <c r="F14" s="101"/>
      <c r="G14" s="101"/>
      <c r="H14" s="101"/>
      <c r="I14" s="101"/>
      <c r="J14" s="101"/>
    </row>
    <row r="15" spans="1:10" s="36" customFormat="1" ht="21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6" customFormat="1" ht="21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s="36" customFormat="1" ht="21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s="36" customFormat="1" ht="21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s="36" customFormat="1" ht="21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s="36" customFormat="1" ht="21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s="36" customFormat="1" ht="21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 s="36" customFormat="1" ht="21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="36" customFormat="1" ht="21" customHeight="1"/>
    <row r="24" spans="1:10" s="36" customFormat="1" ht="21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6" width="23.57421875" style="36" customWidth="1"/>
    <col min="7" max="34" width="9.140625" style="36" customWidth="1"/>
  </cols>
  <sheetData>
    <row r="1" spans="1:7" s="36" customFormat="1" ht="19.5" customHeight="1">
      <c r="A1" s="101"/>
      <c r="B1" s="101"/>
      <c r="C1" s="101"/>
      <c r="D1" s="101"/>
      <c r="E1" s="101"/>
      <c r="F1" s="120"/>
      <c r="G1" s="101"/>
    </row>
    <row r="2" spans="1:7" s="36" customFormat="1" ht="29.25" customHeight="1">
      <c r="A2" s="121" t="s">
        <v>75</v>
      </c>
      <c r="B2" s="121"/>
      <c r="C2" s="121"/>
      <c r="D2" s="121"/>
      <c r="E2" s="121"/>
      <c r="F2" s="121"/>
      <c r="G2" s="101"/>
    </row>
    <row r="3" spans="1:7" s="36" customFormat="1" ht="17.25" customHeight="1">
      <c r="A3" s="104" t="s">
        <v>11</v>
      </c>
      <c r="B3" s="105"/>
      <c r="C3" s="105"/>
      <c r="D3" s="105"/>
      <c r="E3" s="105"/>
      <c r="F3" s="106" t="s">
        <v>12</v>
      </c>
      <c r="G3" s="101"/>
    </row>
    <row r="4" spans="1:7" s="36" customFormat="1" ht="17.25" customHeight="1">
      <c r="A4" s="39" t="s">
        <v>13</v>
      </c>
      <c r="B4" s="38"/>
      <c r="C4" s="39" t="s">
        <v>76</v>
      </c>
      <c r="D4" s="39"/>
      <c r="E4" s="39"/>
      <c r="F4" s="39"/>
      <c r="G4" s="101"/>
    </row>
    <row r="5" spans="1:7" s="36" customFormat="1" ht="17.25" customHeight="1">
      <c r="A5" s="39" t="s">
        <v>15</v>
      </c>
      <c r="B5" s="40" t="s">
        <v>16</v>
      </c>
      <c r="C5" s="107" t="s">
        <v>17</v>
      </c>
      <c r="D5" s="122" t="s">
        <v>38</v>
      </c>
      <c r="E5" s="107" t="s">
        <v>77</v>
      </c>
      <c r="F5" s="122" t="s">
        <v>78</v>
      </c>
      <c r="G5" s="101"/>
    </row>
    <row r="6" spans="1:7" s="36" customFormat="1" ht="17.25" customHeight="1">
      <c r="A6" s="123" t="s">
        <v>79</v>
      </c>
      <c r="B6" s="124">
        <v>13031954.4</v>
      </c>
      <c r="C6" s="125" t="s">
        <v>80</v>
      </c>
      <c r="D6" s="42">
        <f>'财拨总表（引用）'!B7</f>
        <v>13031954.4</v>
      </c>
      <c r="E6" s="42">
        <f>'财拨总表（引用）'!C7</f>
        <v>13031954.4</v>
      </c>
      <c r="F6" s="42">
        <f>'财拨总表（引用）'!D7</f>
        <v>0</v>
      </c>
      <c r="G6" s="101"/>
    </row>
    <row r="7" spans="1:7" s="36" customFormat="1" ht="17.25" customHeight="1">
      <c r="A7" s="123" t="s">
        <v>81</v>
      </c>
      <c r="B7" s="124">
        <v>13031954.4</v>
      </c>
      <c r="C7" s="126" t="str">
        <f>'财拨总表（引用）'!A8</f>
        <v>教育支出</v>
      </c>
      <c r="D7" s="127">
        <f>'财拨总表（引用）'!B8</f>
        <v>12731163</v>
      </c>
      <c r="E7" s="127">
        <f>'财拨总表（引用）'!C8</f>
        <v>12731163</v>
      </c>
      <c r="F7" s="127">
        <f>'财拨总表（引用）'!D8</f>
        <v>0</v>
      </c>
      <c r="G7" s="101"/>
    </row>
    <row r="8" spans="1:7" s="36" customFormat="1" ht="17.25" customHeight="1">
      <c r="A8" s="123" t="s">
        <v>82</v>
      </c>
      <c r="B8" s="124"/>
      <c r="C8" s="126" t="str">
        <f>'财拨总表（引用）'!A9</f>
        <v>社会保障和就业支出</v>
      </c>
      <c r="D8" s="127">
        <f>'财拨总表（引用）'!B9</f>
        <v>300791.4</v>
      </c>
      <c r="E8" s="127">
        <f>'财拨总表（引用）'!C9</f>
        <v>300791.4</v>
      </c>
      <c r="F8" s="127">
        <f>'财拨总表（引用）'!D9</f>
        <v>0</v>
      </c>
      <c r="G8" s="101"/>
    </row>
    <row r="9" spans="1:7" s="36" customFormat="1" ht="17.25" customHeight="1">
      <c r="A9" s="123" t="s">
        <v>83</v>
      </c>
      <c r="B9" s="124"/>
      <c r="C9" s="126">
        <f>'财拨总表（引用）'!A10</f>
        <v>0</v>
      </c>
      <c r="D9" s="127">
        <f>'财拨总表（引用）'!B10</f>
        <v>0</v>
      </c>
      <c r="E9" s="127">
        <f>'财拨总表（引用）'!C10</f>
        <v>0</v>
      </c>
      <c r="F9" s="127">
        <f>'财拨总表（引用）'!D10</f>
        <v>0</v>
      </c>
      <c r="G9" s="101"/>
    </row>
    <row r="10" spans="1:7" s="36" customFormat="1" ht="17.25" customHeight="1">
      <c r="A10" s="123" t="s">
        <v>84</v>
      </c>
      <c r="B10" s="109"/>
      <c r="C10" s="126">
        <f>'财拨总表（引用）'!A11</f>
        <v>0</v>
      </c>
      <c r="D10" s="127">
        <f>'财拨总表（引用）'!B11</f>
        <v>0</v>
      </c>
      <c r="E10" s="127">
        <f>'财拨总表（引用）'!C11</f>
        <v>0</v>
      </c>
      <c r="F10" s="127">
        <f>'财拨总表（引用）'!D11</f>
        <v>0</v>
      </c>
      <c r="G10" s="101"/>
    </row>
    <row r="11" spans="1:7" s="36" customFormat="1" ht="17.25" customHeight="1">
      <c r="A11" s="128"/>
      <c r="B11" s="129"/>
      <c r="C11" s="130">
        <f>'财拨总表（引用）'!A12</f>
        <v>0</v>
      </c>
      <c r="D11" s="127">
        <f>'财拨总表（引用）'!B12</f>
        <v>0</v>
      </c>
      <c r="E11" s="127">
        <f>'财拨总表（引用）'!C12</f>
        <v>0</v>
      </c>
      <c r="F11" s="127">
        <f>'财拨总表（引用）'!D12</f>
        <v>0</v>
      </c>
      <c r="G11" s="101"/>
    </row>
    <row r="12" spans="1:7" s="36" customFormat="1" ht="17.25" customHeight="1">
      <c r="A12" s="128"/>
      <c r="B12" s="109"/>
      <c r="C12" s="130">
        <f>'财拨总表（引用）'!A13</f>
        <v>0</v>
      </c>
      <c r="D12" s="127">
        <f>'财拨总表（引用）'!B13</f>
        <v>0</v>
      </c>
      <c r="E12" s="127">
        <f>'财拨总表（引用）'!C13</f>
        <v>0</v>
      </c>
      <c r="F12" s="127">
        <f>'财拨总表（引用）'!D13</f>
        <v>0</v>
      </c>
      <c r="G12" s="101"/>
    </row>
    <row r="13" spans="1:7" s="36" customFormat="1" ht="17.25" customHeight="1">
      <c r="A13" s="128"/>
      <c r="B13" s="109"/>
      <c r="C13" s="130">
        <f>'财拨总表（引用）'!A14</f>
        <v>0</v>
      </c>
      <c r="D13" s="127">
        <f>'财拨总表（引用）'!B14</f>
        <v>0</v>
      </c>
      <c r="E13" s="127">
        <f>'财拨总表（引用）'!C14</f>
        <v>0</v>
      </c>
      <c r="F13" s="127">
        <f>'财拨总表（引用）'!D14</f>
        <v>0</v>
      </c>
      <c r="G13" s="101"/>
    </row>
    <row r="14" spans="1:7" s="36" customFormat="1" ht="17.25" customHeight="1">
      <c r="A14" s="128"/>
      <c r="B14" s="109"/>
      <c r="C14" s="130">
        <f>'财拨总表（引用）'!A15</f>
        <v>0</v>
      </c>
      <c r="D14" s="127">
        <f>'财拨总表（引用）'!B15</f>
        <v>0</v>
      </c>
      <c r="E14" s="127">
        <f>'财拨总表（引用）'!C15</f>
        <v>0</v>
      </c>
      <c r="F14" s="127">
        <f>'财拨总表（引用）'!D15</f>
        <v>0</v>
      </c>
      <c r="G14" s="101"/>
    </row>
    <row r="15" spans="1:7" s="36" customFormat="1" ht="17.25" customHeight="1">
      <c r="A15" s="128"/>
      <c r="B15" s="109"/>
      <c r="C15" s="130">
        <f>'财拨总表（引用）'!A16</f>
        <v>0</v>
      </c>
      <c r="D15" s="127">
        <f>'财拨总表（引用）'!B16</f>
        <v>0</v>
      </c>
      <c r="E15" s="127">
        <f>'财拨总表（引用）'!C16</f>
        <v>0</v>
      </c>
      <c r="F15" s="127">
        <f>'财拨总表（引用）'!D16</f>
        <v>0</v>
      </c>
      <c r="G15" s="101"/>
    </row>
    <row r="16" spans="1:7" s="36" customFormat="1" ht="17.25" customHeight="1">
      <c r="A16" s="128"/>
      <c r="B16" s="109"/>
      <c r="C16" s="130">
        <f>'财拨总表（引用）'!A17</f>
        <v>0</v>
      </c>
      <c r="D16" s="127">
        <f>'财拨总表（引用）'!B17</f>
        <v>0</v>
      </c>
      <c r="E16" s="127">
        <f>'财拨总表（引用）'!C17</f>
        <v>0</v>
      </c>
      <c r="F16" s="127">
        <f>'财拨总表（引用）'!D17</f>
        <v>0</v>
      </c>
      <c r="G16" s="101"/>
    </row>
    <row r="17" spans="1:7" s="36" customFormat="1" ht="17.25" customHeight="1">
      <c r="A17" s="128"/>
      <c r="B17" s="109"/>
      <c r="C17" s="130">
        <f>'财拨总表（引用）'!A18</f>
        <v>0</v>
      </c>
      <c r="D17" s="127">
        <f>'财拨总表（引用）'!B18</f>
        <v>0</v>
      </c>
      <c r="E17" s="127">
        <f>'财拨总表（引用）'!C18</f>
        <v>0</v>
      </c>
      <c r="F17" s="127">
        <f>'财拨总表（引用）'!D18</f>
        <v>0</v>
      </c>
      <c r="G17" s="101"/>
    </row>
    <row r="18" spans="1:7" s="36" customFormat="1" ht="17.25" customHeight="1">
      <c r="A18" s="128"/>
      <c r="B18" s="109"/>
      <c r="C18" s="130">
        <f>'财拨总表（引用）'!A19</f>
        <v>0</v>
      </c>
      <c r="D18" s="127">
        <f>'财拨总表（引用）'!B19</f>
        <v>0</v>
      </c>
      <c r="E18" s="127">
        <f>'财拨总表（引用）'!C19</f>
        <v>0</v>
      </c>
      <c r="F18" s="127">
        <f>'财拨总表（引用）'!D19</f>
        <v>0</v>
      </c>
      <c r="G18" s="101"/>
    </row>
    <row r="19" spans="1:7" s="36" customFormat="1" ht="17.25" customHeight="1">
      <c r="A19" s="131"/>
      <c r="B19" s="109"/>
      <c r="C19" s="130">
        <f>'财拨总表（引用）'!A20</f>
        <v>0</v>
      </c>
      <c r="D19" s="127">
        <f>'财拨总表（引用）'!B20</f>
        <v>0</v>
      </c>
      <c r="E19" s="127">
        <f>'财拨总表（引用）'!C20</f>
        <v>0</v>
      </c>
      <c r="F19" s="127">
        <f>'财拨总表（引用）'!D20</f>
        <v>0</v>
      </c>
      <c r="G19" s="101"/>
    </row>
    <row r="20" spans="1:7" s="36" customFormat="1" ht="17.25" customHeight="1">
      <c r="A20" s="128"/>
      <c r="B20" s="109"/>
      <c r="C20" s="130">
        <f>'财拨总表（引用）'!A21</f>
        <v>0</v>
      </c>
      <c r="D20" s="127">
        <f>'财拨总表（引用）'!B21</f>
        <v>0</v>
      </c>
      <c r="E20" s="127">
        <f>'财拨总表（引用）'!C21</f>
        <v>0</v>
      </c>
      <c r="F20" s="127">
        <f>'财拨总表（引用）'!D21</f>
        <v>0</v>
      </c>
      <c r="G20" s="101"/>
    </row>
    <row r="21" spans="1:7" s="36" customFormat="1" ht="17.25" customHeight="1">
      <c r="A21" s="128"/>
      <c r="B21" s="109"/>
      <c r="C21" s="130">
        <f>'财拨总表（引用）'!A22</f>
        <v>0</v>
      </c>
      <c r="D21" s="127">
        <f>'财拨总表（引用）'!B22</f>
        <v>0</v>
      </c>
      <c r="E21" s="127">
        <f>'财拨总表（引用）'!C22</f>
        <v>0</v>
      </c>
      <c r="F21" s="127">
        <f>'财拨总表（引用）'!D22</f>
        <v>0</v>
      </c>
      <c r="G21" s="101"/>
    </row>
    <row r="22" spans="1:7" s="36" customFormat="1" ht="17.25" customHeight="1">
      <c r="A22" s="128"/>
      <c r="B22" s="109"/>
      <c r="C22" s="130">
        <f>'财拨总表（引用）'!A23</f>
        <v>0</v>
      </c>
      <c r="D22" s="127">
        <f>'财拨总表（引用）'!B23</f>
        <v>0</v>
      </c>
      <c r="E22" s="127">
        <f>'财拨总表（引用）'!C23</f>
        <v>0</v>
      </c>
      <c r="F22" s="127">
        <f>'财拨总表（引用）'!D23</f>
        <v>0</v>
      </c>
      <c r="G22" s="101"/>
    </row>
    <row r="23" spans="1:7" s="36" customFormat="1" ht="17.25" customHeight="1">
      <c r="A23" s="128"/>
      <c r="B23" s="109"/>
      <c r="C23" s="130">
        <f>'财拨总表（引用）'!A24</f>
        <v>0</v>
      </c>
      <c r="D23" s="127">
        <f>'财拨总表（引用）'!B24</f>
        <v>0</v>
      </c>
      <c r="E23" s="127">
        <f>'财拨总表（引用）'!C24</f>
        <v>0</v>
      </c>
      <c r="F23" s="127">
        <f>'财拨总表（引用）'!D24</f>
        <v>0</v>
      </c>
      <c r="G23" s="101"/>
    </row>
    <row r="24" spans="1:7" s="36" customFormat="1" ht="17.25" customHeight="1">
      <c r="A24" s="128"/>
      <c r="B24" s="109"/>
      <c r="C24" s="130">
        <f>'财拨总表（引用）'!A25</f>
        <v>0</v>
      </c>
      <c r="D24" s="127">
        <f>'财拨总表（引用）'!B25</f>
        <v>0</v>
      </c>
      <c r="E24" s="127">
        <f>'财拨总表（引用）'!C25</f>
        <v>0</v>
      </c>
      <c r="F24" s="127">
        <f>'财拨总表（引用）'!D25</f>
        <v>0</v>
      </c>
      <c r="G24" s="101"/>
    </row>
    <row r="25" spans="1:7" s="36" customFormat="1" ht="17.25" customHeight="1">
      <c r="A25" s="128"/>
      <c r="B25" s="109"/>
      <c r="C25" s="130">
        <f>'财拨总表（引用）'!A26</f>
        <v>0</v>
      </c>
      <c r="D25" s="127">
        <f>'财拨总表（引用）'!B26</f>
        <v>0</v>
      </c>
      <c r="E25" s="127">
        <f>'财拨总表（引用）'!C26</f>
        <v>0</v>
      </c>
      <c r="F25" s="127">
        <f>'财拨总表（引用）'!D26</f>
        <v>0</v>
      </c>
      <c r="G25" s="101"/>
    </row>
    <row r="26" spans="1:7" s="36" customFormat="1" ht="19.5" customHeight="1">
      <c r="A26" s="128"/>
      <c r="B26" s="109"/>
      <c r="C26" s="130">
        <f>'财拨总表（引用）'!A27</f>
        <v>0</v>
      </c>
      <c r="D26" s="127">
        <f>'财拨总表（引用）'!B27</f>
        <v>0</v>
      </c>
      <c r="E26" s="127">
        <f>'财拨总表（引用）'!C27</f>
        <v>0</v>
      </c>
      <c r="F26" s="127">
        <f>'财拨总表（引用）'!D27</f>
        <v>0</v>
      </c>
      <c r="G26" s="101"/>
    </row>
    <row r="27" spans="1:7" s="36" customFormat="1" ht="19.5" customHeight="1">
      <c r="A27" s="128"/>
      <c r="B27" s="109"/>
      <c r="C27" s="130">
        <f>'财拨总表（引用）'!A28</f>
        <v>0</v>
      </c>
      <c r="D27" s="127">
        <f>'财拨总表（引用）'!B28</f>
        <v>0</v>
      </c>
      <c r="E27" s="127">
        <f>'财拨总表（引用）'!C28</f>
        <v>0</v>
      </c>
      <c r="F27" s="127">
        <f>'财拨总表（引用）'!D28</f>
        <v>0</v>
      </c>
      <c r="G27" s="101"/>
    </row>
    <row r="28" spans="1:7" s="36" customFormat="1" ht="19.5" customHeight="1">
      <c r="A28" s="128"/>
      <c r="B28" s="109"/>
      <c r="C28" s="130">
        <f>'财拨总表（引用）'!A29</f>
        <v>0</v>
      </c>
      <c r="D28" s="127">
        <f>'财拨总表（引用）'!B29</f>
        <v>0</v>
      </c>
      <c r="E28" s="127">
        <f>'财拨总表（引用）'!C29</f>
        <v>0</v>
      </c>
      <c r="F28" s="127">
        <f>'财拨总表（引用）'!D29</f>
        <v>0</v>
      </c>
      <c r="G28" s="101"/>
    </row>
    <row r="29" spans="1:7" s="36" customFormat="1" ht="19.5" customHeight="1">
      <c r="A29" s="128"/>
      <c r="B29" s="109"/>
      <c r="C29" s="130">
        <f>'财拨总表（引用）'!A30</f>
        <v>0</v>
      </c>
      <c r="D29" s="127">
        <f>'财拨总表（引用）'!B30</f>
        <v>0</v>
      </c>
      <c r="E29" s="127">
        <f>'财拨总表（引用）'!C30</f>
        <v>0</v>
      </c>
      <c r="F29" s="127">
        <f>'财拨总表（引用）'!D30</f>
        <v>0</v>
      </c>
      <c r="G29" s="101"/>
    </row>
    <row r="30" spans="1:7" s="36" customFormat="1" ht="19.5" customHeight="1">
      <c r="A30" s="128"/>
      <c r="B30" s="109"/>
      <c r="C30" s="130">
        <f>'财拨总表（引用）'!A31</f>
        <v>0</v>
      </c>
      <c r="D30" s="127">
        <f>'财拨总表（引用）'!B31</f>
        <v>0</v>
      </c>
      <c r="E30" s="127">
        <f>'财拨总表（引用）'!C31</f>
        <v>0</v>
      </c>
      <c r="F30" s="127">
        <f>'财拨总表（引用）'!D31</f>
        <v>0</v>
      </c>
      <c r="G30" s="101"/>
    </row>
    <row r="31" spans="1:7" s="36" customFormat="1" ht="19.5" customHeight="1">
      <c r="A31" s="128"/>
      <c r="B31" s="109"/>
      <c r="C31" s="130">
        <f>'财拨总表（引用）'!A32</f>
        <v>0</v>
      </c>
      <c r="D31" s="127">
        <f>'财拨总表（引用）'!B32</f>
        <v>0</v>
      </c>
      <c r="E31" s="127">
        <f>'财拨总表（引用）'!C32</f>
        <v>0</v>
      </c>
      <c r="F31" s="127">
        <f>'财拨总表（引用）'!D32</f>
        <v>0</v>
      </c>
      <c r="G31" s="101"/>
    </row>
    <row r="32" spans="1:7" s="36" customFormat="1" ht="19.5" customHeight="1">
      <c r="A32" s="128"/>
      <c r="B32" s="109"/>
      <c r="C32" s="130">
        <f>'财拨总表（引用）'!A33</f>
        <v>0</v>
      </c>
      <c r="D32" s="127">
        <f>'财拨总表（引用）'!B33</f>
        <v>0</v>
      </c>
      <c r="E32" s="127">
        <f>'财拨总表（引用）'!C33</f>
        <v>0</v>
      </c>
      <c r="F32" s="127">
        <f>'财拨总表（引用）'!D33</f>
        <v>0</v>
      </c>
      <c r="G32" s="101"/>
    </row>
    <row r="33" spans="1:7" s="36" customFormat="1" ht="19.5" customHeight="1">
      <c r="A33" s="128"/>
      <c r="B33" s="109"/>
      <c r="C33" s="130">
        <f>'财拨总表（引用）'!A34</f>
        <v>0</v>
      </c>
      <c r="D33" s="127">
        <f>'财拨总表（引用）'!B34</f>
        <v>0</v>
      </c>
      <c r="E33" s="127">
        <f>'财拨总表（引用）'!C34</f>
        <v>0</v>
      </c>
      <c r="F33" s="127">
        <f>'财拨总表（引用）'!D34</f>
        <v>0</v>
      </c>
      <c r="G33" s="101"/>
    </row>
    <row r="34" spans="1:7" s="36" customFormat="1" ht="19.5" customHeight="1">
      <c r="A34" s="128"/>
      <c r="B34" s="109"/>
      <c r="C34" s="130">
        <f>'财拨总表（引用）'!A35</f>
        <v>0</v>
      </c>
      <c r="D34" s="127">
        <f>'财拨总表（引用）'!B35</f>
        <v>0</v>
      </c>
      <c r="E34" s="127">
        <f>'财拨总表（引用）'!C35</f>
        <v>0</v>
      </c>
      <c r="F34" s="127">
        <f>'财拨总表（引用）'!D35</f>
        <v>0</v>
      </c>
      <c r="G34" s="101"/>
    </row>
    <row r="35" spans="1:7" s="36" customFormat="1" ht="19.5" customHeight="1">
      <c r="A35" s="128"/>
      <c r="B35" s="109"/>
      <c r="C35" s="130">
        <f>'财拨总表（引用）'!A36</f>
        <v>0</v>
      </c>
      <c r="D35" s="127">
        <f>'财拨总表（引用）'!B36</f>
        <v>0</v>
      </c>
      <c r="E35" s="127">
        <f>'财拨总表（引用）'!C36</f>
        <v>0</v>
      </c>
      <c r="F35" s="127">
        <f>'财拨总表（引用）'!D36</f>
        <v>0</v>
      </c>
      <c r="G35" s="101"/>
    </row>
    <row r="36" spans="1:7" s="36" customFormat="1" ht="19.5" customHeight="1">
      <c r="A36" s="128"/>
      <c r="B36" s="109"/>
      <c r="C36" s="130">
        <f>'财拨总表（引用）'!A37</f>
        <v>0</v>
      </c>
      <c r="D36" s="127">
        <f>'财拨总表（引用）'!B37</f>
        <v>0</v>
      </c>
      <c r="E36" s="127">
        <f>'财拨总表（引用）'!C37</f>
        <v>0</v>
      </c>
      <c r="F36" s="127">
        <f>'财拨总表（引用）'!D37</f>
        <v>0</v>
      </c>
      <c r="G36" s="101"/>
    </row>
    <row r="37" spans="1:7" s="36" customFormat="1" ht="19.5" customHeight="1">
      <c r="A37" s="128"/>
      <c r="B37" s="109"/>
      <c r="C37" s="130">
        <f>'财拨总表（引用）'!A38</f>
        <v>0</v>
      </c>
      <c r="D37" s="127">
        <f>'财拨总表（引用）'!B38</f>
        <v>0</v>
      </c>
      <c r="E37" s="127">
        <f>'财拨总表（引用）'!C38</f>
        <v>0</v>
      </c>
      <c r="F37" s="127">
        <f>'财拨总表（引用）'!D38</f>
        <v>0</v>
      </c>
      <c r="G37" s="101"/>
    </row>
    <row r="38" spans="1:7" s="36" customFormat="1" ht="19.5" customHeight="1">
      <c r="A38" s="128"/>
      <c r="B38" s="109"/>
      <c r="C38" s="130">
        <f>'财拨总表（引用）'!A39</f>
        <v>0</v>
      </c>
      <c r="D38" s="127">
        <f>'财拨总表（引用）'!B39</f>
        <v>0</v>
      </c>
      <c r="E38" s="127">
        <f>'财拨总表（引用）'!C39</f>
        <v>0</v>
      </c>
      <c r="F38" s="127">
        <f>'财拨总表（引用）'!D39</f>
        <v>0</v>
      </c>
      <c r="G38" s="101"/>
    </row>
    <row r="39" spans="1:7" s="36" customFormat="1" ht="19.5" customHeight="1">
      <c r="A39" s="128"/>
      <c r="B39" s="109"/>
      <c r="C39" s="130">
        <f>'财拨总表（引用）'!A40</f>
        <v>0</v>
      </c>
      <c r="D39" s="127">
        <f>'财拨总表（引用）'!B40</f>
        <v>0</v>
      </c>
      <c r="E39" s="127">
        <f>'财拨总表（引用）'!C40</f>
        <v>0</v>
      </c>
      <c r="F39" s="127">
        <f>'财拨总表（引用）'!D40</f>
        <v>0</v>
      </c>
      <c r="G39" s="101"/>
    </row>
    <row r="40" spans="1:7" s="36" customFormat="1" ht="19.5" customHeight="1">
      <c r="A40" s="128"/>
      <c r="B40" s="109"/>
      <c r="C40" s="130">
        <f>'财拨总表（引用）'!A41</f>
        <v>0</v>
      </c>
      <c r="D40" s="127">
        <f>'财拨总表（引用）'!B41</f>
        <v>0</v>
      </c>
      <c r="E40" s="127">
        <f>'财拨总表（引用）'!C41</f>
        <v>0</v>
      </c>
      <c r="F40" s="127">
        <f>'财拨总表（引用）'!D41</f>
        <v>0</v>
      </c>
      <c r="G40" s="101"/>
    </row>
    <row r="41" spans="1:7" s="36" customFormat="1" ht="19.5" customHeight="1">
      <c r="A41" s="128"/>
      <c r="B41" s="109"/>
      <c r="C41" s="130">
        <f>'财拨总表（引用）'!A42</f>
        <v>0</v>
      </c>
      <c r="D41" s="127">
        <f>'财拨总表（引用）'!B42</f>
        <v>0</v>
      </c>
      <c r="E41" s="127">
        <f>'财拨总表（引用）'!C42</f>
        <v>0</v>
      </c>
      <c r="F41" s="127">
        <f>'财拨总表（引用）'!D42</f>
        <v>0</v>
      </c>
      <c r="G41" s="101"/>
    </row>
    <row r="42" spans="1:7" s="36" customFormat="1" ht="19.5" customHeight="1">
      <c r="A42" s="128"/>
      <c r="B42" s="109"/>
      <c r="C42" s="130">
        <f>'财拨总表（引用）'!A43</f>
        <v>0</v>
      </c>
      <c r="D42" s="127">
        <f>'财拨总表（引用）'!B43</f>
        <v>0</v>
      </c>
      <c r="E42" s="127">
        <f>'财拨总表（引用）'!C43</f>
        <v>0</v>
      </c>
      <c r="F42" s="127">
        <f>'财拨总表（引用）'!D43</f>
        <v>0</v>
      </c>
      <c r="G42" s="101"/>
    </row>
    <row r="43" spans="1:7" s="36" customFormat="1" ht="19.5" customHeight="1">
      <c r="A43" s="128"/>
      <c r="B43" s="109"/>
      <c r="C43" s="130">
        <f>'财拨总表（引用）'!A44</f>
        <v>0</v>
      </c>
      <c r="D43" s="127">
        <f>'财拨总表（引用）'!B44</f>
        <v>0</v>
      </c>
      <c r="E43" s="127">
        <f>'财拨总表（引用）'!C44</f>
        <v>0</v>
      </c>
      <c r="F43" s="127">
        <f>'财拨总表（引用）'!D44</f>
        <v>0</v>
      </c>
      <c r="G43" s="101"/>
    </row>
    <row r="44" spans="1:7" s="36" customFormat="1" ht="19.5" customHeight="1">
      <c r="A44" s="128"/>
      <c r="B44" s="109"/>
      <c r="C44" s="130">
        <f>'财拨总表（引用）'!A45</f>
        <v>0</v>
      </c>
      <c r="D44" s="127">
        <f>'财拨总表（引用）'!B45</f>
        <v>0</v>
      </c>
      <c r="E44" s="127">
        <f>'财拨总表（引用）'!C45</f>
        <v>0</v>
      </c>
      <c r="F44" s="127">
        <f>'财拨总表（引用）'!D45</f>
        <v>0</v>
      </c>
      <c r="G44" s="101"/>
    </row>
    <row r="45" spans="1:7" s="36" customFormat="1" ht="19.5" customHeight="1">
      <c r="A45" s="128"/>
      <c r="B45" s="109"/>
      <c r="C45" s="130">
        <f>'财拨总表（引用）'!A46</f>
        <v>0</v>
      </c>
      <c r="D45" s="127">
        <f>'财拨总表（引用）'!B46</f>
        <v>0</v>
      </c>
      <c r="E45" s="127">
        <f>'财拨总表（引用）'!C46</f>
        <v>0</v>
      </c>
      <c r="F45" s="127">
        <f>'财拨总表（引用）'!D46</f>
        <v>0</v>
      </c>
      <c r="G45" s="101"/>
    </row>
    <row r="46" spans="1:7" s="36" customFormat="1" ht="19.5" customHeight="1">
      <c r="A46" s="128"/>
      <c r="B46" s="109"/>
      <c r="C46" s="130">
        <f>'财拨总表（引用）'!A47</f>
        <v>0</v>
      </c>
      <c r="D46" s="127">
        <f>'财拨总表（引用）'!B47</f>
        <v>0</v>
      </c>
      <c r="E46" s="127">
        <f>'财拨总表（引用）'!C47</f>
        <v>0</v>
      </c>
      <c r="F46" s="127">
        <f>'财拨总表（引用）'!D47</f>
        <v>0</v>
      </c>
      <c r="G46" s="101"/>
    </row>
    <row r="47" spans="1:7" s="36" customFormat="1" ht="19.5" customHeight="1">
      <c r="A47" s="128"/>
      <c r="B47" s="109"/>
      <c r="C47" s="130">
        <f>'财拨总表（引用）'!A48</f>
        <v>0</v>
      </c>
      <c r="D47" s="127">
        <f>'财拨总表（引用）'!B48</f>
        <v>0</v>
      </c>
      <c r="E47" s="127">
        <f>'财拨总表（引用）'!C48</f>
        <v>0</v>
      </c>
      <c r="F47" s="127">
        <f>'财拨总表（引用）'!D48</f>
        <v>0</v>
      </c>
      <c r="G47" s="101"/>
    </row>
    <row r="48" spans="1:7" s="36" customFormat="1" ht="19.5" customHeight="1">
      <c r="A48" s="128"/>
      <c r="B48" s="109"/>
      <c r="C48" s="130">
        <f>'财拨总表（引用）'!A49</f>
        <v>0</v>
      </c>
      <c r="D48" s="127">
        <f>'财拨总表（引用）'!B49</f>
        <v>0</v>
      </c>
      <c r="E48" s="127">
        <f>'财拨总表（引用）'!C49</f>
        <v>0</v>
      </c>
      <c r="F48" s="127">
        <f>'财拨总表（引用）'!D49</f>
        <v>0</v>
      </c>
      <c r="G48" s="101"/>
    </row>
    <row r="49" spans="1:7" s="36" customFormat="1" ht="17.25" customHeight="1">
      <c r="A49" s="128" t="s">
        <v>85</v>
      </c>
      <c r="B49" s="109"/>
      <c r="C49" s="127" t="s">
        <v>86</v>
      </c>
      <c r="D49" s="127"/>
      <c r="E49" s="127"/>
      <c r="F49" s="109"/>
      <c r="G49" s="101"/>
    </row>
    <row r="50" spans="1:7" s="36" customFormat="1" ht="17.25" customHeight="1">
      <c r="A50" s="105" t="s">
        <v>87</v>
      </c>
      <c r="B50" s="109"/>
      <c r="C50" s="127"/>
      <c r="D50" s="127"/>
      <c r="E50" s="127"/>
      <c r="F50" s="109"/>
      <c r="G50" s="101"/>
    </row>
    <row r="51" spans="1:7" s="36" customFormat="1" ht="17.25" customHeight="1">
      <c r="A51" s="128" t="s">
        <v>88</v>
      </c>
      <c r="B51" s="42"/>
      <c r="C51" s="127"/>
      <c r="D51" s="127"/>
      <c r="E51" s="127"/>
      <c r="F51" s="109"/>
      <c r="G51" s="101"/>
    </row>
    <row r="52" spans="1:7" s="36" customFormat="1" ht="17.25" customHeight="1">
      <c r="A52" s="128"/>
      <c r="B52" s="109"/>
      <c r="C52" s="127"/>
      <c r="D52" s="127"/>
      <c r="E52" s="127"/>
      <c r="F52" s="109"/>
      <c r="G52" s="101"/>
    </row>
    <row r="53" spans="1:7" s="36" customFormat="1" ht="17.25" customHeight="1">
      <c r="A53" s="128"/>
      <c r="B53" s="109"/>
      <c r="C53" s="127"/>
      <c r="D53" s="127"/>
      <c r="E53" s="127"/>
      <c r="F53" s="109"/>
      <c r="G53" s="101"/>
    </row>
    <row r="54" spans="1:7" s="36" customFormat="1" ht="17.25" customHeight="1">
      <c r="A54" s="132" t="s">
        <v>33</v>
      </c>
      <c r="B54" s="42">
        <f>B6</f>
        <v>13031954.4</v>
      </c>
      <c r="C54" s="132" t="s">
        <v>34</v>
      </c>
      <c r="D54" s="42">
        <f>'财拨总表（引用）'!B7</f>
        <v>13031954.4</v>
      </c>
      <c r="E54" s="42">
        <f>'财拨总表（引用）'!C7</f>
        <v>13031954.4</v>
      </c>
      <c r="F54" s="42">
        <f>'财拨总表（引用）'!D7</f>
        <v>0</v>
      </c>
      <c r="G54" s="101"/>
    </row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>
      <c r="AF80" s="46"/>
    </row>
    <row r="81" s="36" customFormat="1" ht="15">
      <c r="AD81" s="46"/>
    </row>
    <row r="82" spans="31:32" s="36" customFormat="1" ht="15">
      <c r="AE82" s="46"/>
      <c r="AF82" s="46"/>
    </row>
    <row r="83" spans="32:33" s="36" customFormat="1" ht="15">
      <c r="AF83" s="46"/>
      <c r="AG83" s="46"/>
    </row>
    <row r="84" s="36" customFormat="1" ht="15">
      <c r="AG84" s="133" t="s">
        <v>89</v>
      </c>
    </row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>
      <c r="Z121" s="46"/>
    </row>
    <row r="122" spans="23:26" s="36" customFormat="1" ht="15">
      <c r="W122" s="46"/>
      <c r="X122" s="46"/>
      <c r="Y122" s="46"/>
      <c r="Z122" s="133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101"/>
      <c r="B1" s="101"/>
      <c r="C1" s="101"/>
      <c r="D1" s="101"/>
      <c r="E1" s="101"/>
      <c r="F1" s="101"/>
      <c r="G1" s="101"/>
    </row>
    <row r="2" spans="1:7" s="36" customFormat="1" ht="29.25" customHeight="1">
      <c r="A2" s="102" t="s">
        <v>90</v>
      </c>
      <c r="B2" s="102"/>
      <c r="C2" s="102"/>
      <c r="D2" s="102"/>
      <c r="E2" s="102"/>
      <c r="F2" s="103"/>
      <c r="G2" s="103"/>
    </row>
    <row r="3" spans="1:7" s="36" customFormat="1" ht="21" customHeight="1">
      <c r="A3" s="104" t="s">
        <v>11</v>
      </c>
      <c r="B3" s="105"/>
      <c r="C3" s="105"/>
      <c r="D3" s="105"/>
      <c r="E3" s="106" t="s">
        <v>12</v>
      </c>
      <c r="F3" s="101"/>
      <c r="G3" s="101"/>
    </row>
    <row r="4" spans="1:7" s="36" customFormat="1" ht="17.25" customHeight="1">
      <c r="A4" s="39" t="s">
        <v>67</v>
      </c>
      <c r="B4" s="39"/>
      <c r="C4" s="39" t="s">
        <v>16</v>
      </c>
      <c r="D4" s="39"/>
      <c r="E4" s="39"/>
      <c r="F4" s="101"/>
      <c r="G4" s="101"/>
    </row>
    <row r="5" spans="1:7" s="36" customFormat="1" ht="21" customHeight="1">
      <c r="A5" s="39" t="s">
        <v>73</v>
      </c>
      <c r="B5" s="39" t="s">
        <v>74</v>
      </c>
      <c r="C5" s="39" t="s">
        <v>38</v>
      </c>
      <c r="D5" s="39" t="s">
        <v>68</v>
      </c>
      <c r="E5" s="39" t="s">
        <v>69</v>
      </c>
      <c r="F5" s="101"/>
      <c r="G5" s="101"/>
    </row>
    <row r="6" spans="1:7" s="36" customFormat="1" ht="21" customHeight="1">
      <c r="A6" s="40" t="s">
        <v>52</v>
      </c>
      <c r="B6" s="40" t="s">
        <v>52</v>
      </c>
      <c r="C6" s="108">
        <v>1</v>
      </c>
      <c r="D6" s="108">
        <f>C6+1</f>
        <v>2</v>
      </c>
      <c r="E6" s="108">
        <f>D6+1</f>
        <v>3</v>
      </c>
      <c r="F6" s="101"/>
      <c r="G6" s="101"/>
    </row>
    <row r="7" spans="1:7" s="36" customFormat="1" ht="18.75" customHeight="1">
      <c r="A7" s="41" t="s">
        <v>53</v>
      </c>
      <c r="B7" s="41" t="s">
        <v>38</v>
      </c>
      <c r="C7" s="110">
        <v>13031954.4</v>
      </c>
      <c r="D7" s="110">
        <v>13031954.4</v>
      </c>
      <c r="E7" s="109"/>
      <c r="F7" s="101"/>
      <c r="G7" s="101"/>
    </row>
    <row r="8" spans="1:5" s="36" customFormat="1" ht="18.75" customHeight="1">
      <c r="A8" s="41" t="s">
        <v>54</v>
      </c>
      <c r="B8" s="41" t="s">
        <v>55</v>
      </c>
      <c r="C8" s="110">
        <v>12731163</v>
      </c>
      <c r="D8" s="110">
        <v>12731163</v>
      </c>
      <c r="E8" s="109"/>
    </row>
    <row r="9" spans="1:5" s="36" customFormat="1" ht="18.75" customHeight="1">
      <c r="A9" s="41" t="s">
        <v>56</v>
      </c>
      <c r="B9" s="41" t="s">
        <v>57</v>
      </c>
      <c r="C9" s="110">
        <v>12731163</v>
      </c>
      <c r="D9" s="110">
        <v>12731163</v>
      </c>
      <c r="E9" s="109"/>
    </row>
    <row r="10" spans="1:5" s="36" customFormat="1" ht="18.75" customHeight="1">
      <c r="A10" s="41" t="s">
        <v>58</v>
      </c>
      <c r="B10" s="41" t="s">
        <v>59</v>
      </c>
      <c r="C10" s="110">
        <v>12731163</v>
      </c>
      <c r="D10" s="110">
        <v>12731163</v>
      </c>
      <c r="E10" s="109"/>
    </row>
    <row r="11" spans="1:5" s="36" customFormat="1" ht="18.75" customHeight="1">
      <c r="A11" s="41" t="s">
        <v>60</v>
      </c>
      <c r="B11" s="41" t="s">
        <v>61</v>
      </c>
      <c r="C11" s="110">
        <v>300791.4</v>
      </c>
      <c r="D11" s="110">
        <v>300791.4</v>
      </c>
      <c r="E11" s="109"/>
    </row>
    <row r="12" spans="1:5" s="36" customFormat="1" ht="18.75" customHeight="1">
      <c r="A12" s="41" t="s">
        <v>62</v>
      </c>
      <c r="B12" s="41" t="s">
        <v>63</v>
      </c>
      <c r="C12" s="110">
        <v>300791.4</v>
      </c>
      <c r="D12" s="110">
        <v>300791.4</v>
      </c>
      <c r="E12" s="109"/>
    </row>
    <row r="13" spans="1:5" s="36" customFormat="1" ht="18.75" customHeight="1">
      <c r="A13" s="41" t="s">
        <v>64</v>
      </c>
      <c r="B13" s="41" t="s">
        <v>65</v>
      </c>
      <c r="C13" s="110">
        <v>300791.4</v>
      </c>
      <c r="D13" s="110">
        <v>300791.4</v>
      </c>
      <c r="E13" s="109"/>
    </row>
    <row r="14" spans="1:7" s="36" customFormat="1" ht="21" customHeight="1">
      <c r="A14" s="101"/>
      <c r="B14" s="101"/>
      <c r="C14" s="101"/>
      <c r="D14" s="101"/>
      <c r="E14" s="101"/>
      <c r="F14" s="101"/>
      <c r="G14" s="101"/>
    </row>
    <row r="15" spans="1:7" s="36" customFormat="1" ht="21" customHeight="1">
      <c r="A15" s="101"/>
      <c r="B15" s="101"/>
      <c r="C15" s="101"/>
      <c r="D15" s="101"/>
      <c r="E15" s="101"/>
      <c r="F15" s="101"/>
      <c r="G15" s="101"/>
    </row>
    <row r="16" spans="1:7" s="36" customFormat="1" ht="21" customHeight="1">
      <c r="A16" s="101"/>
      <c r="B16" s="101"/>
      <c r="C16" s="101"/>
      <c r="D16" s="101"/>
      <c r="E16" s="101"/>
      <c r="F16" s="101"/>
      <c r="G16" s="101"/>
    </row>
    <row r="17" spans="1:7" s="36" customFormat="1" ht="21" customHeight="1">
      <c r="A17" s="101"/>
      <c r="B17" s="101"/>
      <c r="C17" s="101"/>
      <c r="D17" s="101"/>
      <c r="E17" s="101"/>
      <c r="F17" s="101"/>
      <c r="G17" s="101"/>
    </row>
    <row r="18" spans="1:7" s="36" customFormat="1" ht="21" customHeight="1">
      <c r="A18" s="101"/>
      <c r="B18" s="101"/>
      <c r="C18" s="101"/>
      <c r="D18" s="101"/>
      <c r="E18" s="101"/>
      <c r="F18" s="101"/>
      <c r="G18" s="101"/>
    </row>
    <row r="19" spans="1:7" s="36" customFormat="1" ht="21" customHeight="1">
      <c r="A19" s="101"/>
      <c r="B19" s="101"/>
      <c r="C19" s="101"/>
      <c r="D19" s="101"/>
      <c r="E19" s="101"/>
      <c r="F19" s="101"/>
      <c r="G19" s="101"/>
    </row>
    <row r="20" spans="1:7" s="36" customFormat="1" ht="21" customHeight="1">
      <c r="A20" s="101"/>
      <c r="B20" s="101"/>
      <c r="C20" s="101"/>
      <c r="D20" s="101"/>
      <c r="E20" s="101"/>
      <c r="F20" s="101"/>
      <c r="G20" s="101"/>
    </row>
    <row r="21" spans="1:7" s="36" customFormat="1" ht="21" customHeight="1">
      <c r="A21" s="101"/>
      <c r="B21" s="101"/>
      <c r="C21" s="101"/>
      <c r="D21" s="101"/>
      <c r="E21" s="101"/>
      <c r="F21" s="101"/>
      <c r="G21" s="101"/>
    </row>
    <row r="22" spans="1:7" s="36" customFormat="1" ht="21" customHeight="1">
      <c r="A22" s="101"/>
      <c r="B22" s="101"/>
      <c r="C22" s="101"/>
      <c r="D22" s="101"/>
      <c r="E22" s="101"/>
      <c r="F22" s="101"/>
      <c r="G22" s="101"/>
    </row>
    <row r="23" s="36" customFormat="1" ht="21" customHeight="1"/>
    <row r="24" spans="1:7" s="36" customFormat="1" ht="21" customHeight="1">
      <c r="A24" s="101"/>
      <c r="B24" s="101"/>
      <c r="C24" s="101"/>
      <c r="D24" s="101"/>
      <c r="E24" s="101"/>
      <c r="F24" s="101"/>
      <c r="G24" s="101"/>
    </row>
    <row r="25" s="36" customFormat="1" ht="15"/>
    <row r="26" s="36" customFormat="1" ht="15"/>
    <row r="27" s="36" customFormat="1" ht="15"/>
    <row r="28" s="36" customFormat="1" ht="15"/>
    <row r="29" s="36" customFormat="1" ht="15"/>
    <row r="30" s="3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101"/>
      <c r="B1" s="101"/>
      <c r="C1" s="101"/>
      <c r="D1" s="101"/>
      <c r="E1" s="101"/>
      <c r="F1" s="101"/>
      <c r="G1" s="101"/>
    </row>
    <row r="2" spans="1:7" s="36" customFormat="1" ht="29.25" customHeight="1">
      <c r="A2" s="102" t="s">
        <v>91</v>
      </c>
      <c r="B2" s="102"/>
      <c r="C2" s="102"/>
      <c r="D2" s="102"/>
      <c r="E2" s="102"/>
      <c r="F2" s="103"/>
      <c r="G2" s="103"/>
    </row>
    <row r="3" spans="1:7" s="36" customFormat="1" ht="21" customHeight="1">
      <c r="A3" s="104" t="s">
        <v>11</v>
      </c>
      <c r="B3" s="105"/>
      <c r="C3" s="105"/>
      <c r="D3" s="105"/>
      <c r="E3" s="106" t="s">
        <v>12</v>
      </c>
      <c r="F3" s="101"/>
      <c r="G3" s="101"/>
    </row>
    <row r="4" spans="1:7" s="36" customFormat="1" ht="17.25" customHeight="1">
      <c r="A4" s="39" t="s">
        <v>92</v>
      </c>
      <c r="B4" s="39"/>
      <c r="C4" s="39" t="s">
        <v>68</v>
      </c>
      <c r="D4" s="39"/>
      <c r="E4" s="39"/>
      <c r="F4" s="101"/>
      <c r="G4" s="101"/>
    </row>
    <row r="5" spans="1:7" s="36" customFormat="1" ht="21" customHeight="1">
      <c r="A5" s="39" t="s">
        <v>73</v>
      </c>
      <c r="B5" s="38" t="s">
        <v>74</v>
      </c>
      <c r="C5" s="107" t="s">
        <v>38</v>
      </c>
      <c r="D5" s="107" t="s">
        <v>93</v>
      </c>
      <c r="E5" s="107" t="s">
        <v>94</v>
      </c>
      <c r="F5" s="101"/>
      <c r="G5" s="101"/>
    </row>
    <row r="6" spans="1:7" s="36" customFormat="1" ht="21" customHeight="1">
      <c r="A6" s="40" t="s">
        <v>52</v>
      </c>
      <c r="B6" s="40" t="s">
        <v>52</v>
      </c>
      <c r="C6" s="108">
        <v>1</v>
      </c>
      <c r="D6" s="108">
        <f>C6+1</f>
        <v>2</v>
      </c>
      <c r="E6" s="108">
        <f>D6+1</f>
        <v>3</v>
      </c>
      <c r="F6" s="101"/>
      <c r="G6" s="101"/>
    </row>
    <row r="7" spans="1:8" s="36" customFormat="1" ht="18.75" customHeight="1">
      <c r="A7" s="41" t="s">
        <v>53</v>
      </c>
      <c r="B7" s="41" t="s">
        <v>53</v>
      </c>
      <c r="C7" s="110">
        <v>13031954.4</v>
      </c>
      <c r="D7" s="110">
        <v>11659721.4</v>
      </c>
      <c r="E7" s="109">
        <v>1372233</v>
      </c>
      <c r="F7" s="119"/>
      <c r="G7" s="119"/>
      <c r="H7" s="46"/>
    </row>
    <row r="8" spans="1:5" s="36" customFormat="1" ht="18.75" customHeight="1">
      <c r="A8" s="41" t="s">
        <v>95</v>
      </c>
      <c r="B8" s="41" t="s">
        <v>96</v>
      </c>
      <c r="C8" s="110">
        <v>11318930</v>
      </c>
      <c r="D8" s="110">
        <v>11318930</v>
      </c>
      <c r="E8" s="109"/>
    </row>
    <row r="9" spans="1:5" s="36" customFormat="1" ht="18.75" customHeight="1">
      <c r="A9" s="41" t="s">
        <v>97</v>
      </c>
      <c r="B9" s="41" t="s">
        <v>98</v>
      </c>
      <c r="C9" s="110">
        <v>4931004</v>
      </c>
      <c r="D9" s="110">
        <v>4931004</v>
      </c>
      <c r="E9" s="109"/>
    </row>
    <row r="10" spans="1:5" s="36" customFormat="1" ht="18.75" customHeight="1">
      <c r="A10" s="41" t="s">
        <v>99</v>
      </c>
      <c r="B10" s="41" t="s">
        <v>100</v>
      </c>
      <c r="C10" s="110">
        <v>198204</v>
      </c>
      <c r="D10" s="110">
        <v>198204</v>
      </c>
      <c r="E10" s="109"/>
    </row>
    <row r="11" spans="1:5" s="36" customFormat="1" ht="18.75" customHeight="1">
      <c r="A11" s="41" t="s">
        <v>101</v>
      </c>
      <c r="B11" s="41" t="s">
        <v>102</v>
      </c>
      <c r="C11" s="110">
        <v>410917</v>
      </c>
      <c r="D11" s="110">
        <v>410917</v>
      </c>
      <c r="E11" s="109"/>
    </row>
    <row r="12" spans="1:5" s="36" customFormat="1" ht="18.75" customHeight="1">
      <c r="A12" s="41" t="s">
        <v>103</v>
      </c>
      <c r="B12" s="41" t="s">
        <v>104</v>
      </c>
      <c r="C12" s="110">
        <v>2586492</v>
      </c>
      <c r="D12" s="110">
        <v>2586492</v>
      </c>
      <c r="E12" s="109"/>
    </row>
    <row r="13" spans="1:5" s="36" customFormat="1" ht="18.75" customHeight="1">
      <c r="A13" s="41" t="s">
        <v>105</v>
      </c>
      <c r="B13" s="41" t="s">
        <v>106</v>
      </c>
      <c r="C13" s="110">
        <v>1269660</v>
      </c>
      <c r="D13" s="110">
        <v>1269660</v>
      </c>
      <c r="E13" s="109"/>
    </row>
    <row r="14" spans="1:5" s="36" customFormat="1" ht="18.75" customHeight="1">
      <c r="A14" s="41" t="s">
        <v>107</v>
      </c>
      <c r="B14" s="41" t="s">
        <v>108</v>
      </c>
      <c r="C14" s="110">
        <v>466308</v>
      </c>
      <c r="D14" s="110">
        <v>466308</v>
      </c>
      <c r="E14" s="109"/>
    </row>
    <row r="15" spans="1:5" s="36" customFormat="1" ht="18.75" customHeight="1">
      <c r="A15" s="41" t="s">
        <v>109</v>
      </c>
      <c r="B15" s="41" t="s">
        <v>110</v>
      </c>
      <c r="C15" s="110">
        <v>105180</v>
      </c>
      <c r="D15" s="110">
        <v>105180</v>
      </c>
      <c r="E15" s="109"/>
    </row>
    <row r="16" spans="1:5" s="36" customFormat="1" ht="18.75" customHeight="1">
      <c r="A16" s="41" t="s">
        <v>111</v>
      </c>
      <c r="B16" s="41" t="s">
        <v>112</v>
      </c>
      <c r="C16" s="110">
        <v>903048</v>
      </c>
      <c r="D16" s="110">
        <v>903048</v>
      </c>
      <c r="E16" s="109"/>
    </row>
    <row r="17" spans="1:5" s="36" customFormat="1" ht="18.75" customHeight="1">
      <c r="A17" s="41" t="s">
        <v>113</v>
      </c>
      <c r="B17" s="41" t="s">
        <v>114</v>
      </c>
      <c r="C17" s="110">
        <v>37200</v>
      </c>
      <c r="D17" s="110">
        <v>37200</v>
      </c>
      <c r="E17" s="109"/>
    </row>
    <row r="18" spans="1:5" s="36" customFormat="1" ht="18.75" customHeight="1">
      <c r="A18" s="41" t="s">
        <v>115</v>
      </c>
      <c r="B18" s="41" t="s">
        <v>116</v>
      </c>
      <c r="C18" s="110">
        <v>410917</v>
      </c>
      <c r="D18" s="110">
        <v>410917</v>
      </c>
      <c r="E18" s="109"/>
    </row>
    <row r="19" spans="1:5" s="36" customFormat="1" ht="18.75" customHeight="1">
      <c r="A19" s="41" t="s">
        <v>117</v>
      </c>
      <c r="B19" s="41" t="s">
        <v>118</v>
      </c>
      <c r="C19" s="110">
        <v>1372233</v>
      </c>
      <c r="D19" s="110"/>
      <c r="E19" s="109">
        <v>1372233</v>
      </c>
    </row>
    <row r="20" spans="1:5" s="36" customFormat="1" ht="18.75" customHeight="1">
      <c r="A20" s="41" t="s">
        <v>119</v>
      </c>
      <c r="B20" s="41" t="s">
        <v>120</v>
      </c>
      <c r="C20" s="110">
        <v>592933</v>
      </c>
      <c r="D20" s="110"/>
      <c r="E20" s="109">
        <v>592933</v>
      </c>
    </row>
    <row r="21" spans="1:5" s="36" customFormat="1" ht="18.75" customHeight="1">
      <c r="A21" s="41" t="s">
        <v>121</v>
      </c>
      <c r="B21" s="41" t="s">
        <v>122</v>
      </c>
      <c r="C21" s="110">
        <v>50000</v>
      </c>
      <c r="D21" s="110"/>
      <c r="E21" s="109">
        <v>50000</v>
      </c>
    </row>
    <row r="22" spans="1:5" s="36" customFormat="1" ht="18.75" customHeight="1">
      <c r="A22" s="41" t="s">
        <v>123</v>
      </c>
      <c r="B22" s="41" t="s">
        <v>124</v>
      </c>
      <c r="C22" s="110">
        <v>10000</v>
      </c>
      <c r="D22" s="110"/>
      <c r="E22" s="109">
        <v>10000</v>
      </c>
    </row>
    <row r="23" spans="1:5" s="36" customFormat="1" ht="18.75" customHeight="1">
      <c r="A23" s="41" t="s">
        <v>125</v>
      </c>
      <c r="B23" s="41" t="s">
        <v>126</v>
      </c>
      <c r="C23" s="110">
        <v>100000</v>
      </c>
      <c r="D23" s="110"/>
      <c r="E23" s="109">
        <v>100000</v>
      </c>
    </row>
    <row r="24" spans="1:5" s="36" customFormat="1" ht="18.75" customHeight="1">
      <c r="A24" s="41" t="s">
        <v>127</v>
      </c>
      <c r="B24" s="41" t="s">
        <v>128</v>
      </c>
      <c r="C24" s="110">
        <v>60000</v>
      </c>
      <c r="D24" s="110"/>
      <c r="E24" s="109">
        <v>60000</v>
      </c>
    </row>
    <row r="25" spans="1:5" s="36" customFormat="1" ht="18.75" customHeight="1">
      <c r="A25" s="41" t="s">
        <v>129</v>
      </c>
      <c r="B25" s="41" t="s">
        <v>130</v>
      </c>
      <c r="C25" s="110">
        <v>5000</v>
      </c>
      <c r="D25" s="110"/>
      <c r="E25" s="109">
        <v>5000</v>
      </c>
    </row>
    <row r="26" spans="1:5" s="36" customFormat="1" ht="18.75" customHeight="1">
      <c r="A26" s="41" t="s">
        <v>131</v>
      </c>
      <c r="B26" s="41" t="s">
        <v>132</v>
      </c>
      <c r="C26" s="110">
        <v>10000</v>
      </c>
      <c r="D26" s="110"/>
      <c r="E26" s="109">
        <v>10000</v>
      </c>
    </row>
    <row r="27" spans="1:5" s="36" customFormat="1" ht="18.75" customHeight="1">
      <c r="A27" s="41" t="s">
        <v>133</v>
      </c>
      <c r="B27" s="41" t="s">
        <v>134</v>
      </c>
      <c r="C27" s="110">
        <v>5000</v>
      </c>
      <c r="D27" s="110"/>
      <c r="E27" s="109">
        <v>5000</v>
      </c>
    </row>
    <row r="28" spans="1:5" s="36" customFormat="1" ht="18.75" customHeight="1">
      <c r="A28" s="41" t="s">
        <v>135</v>
      </c>
      <c r="B28" s="41" t="s">
        <v>136</v>
      </c>
      <c r="C28" s="110">
        <v>100000</v>
      </c>
      <c r="D28" s="110"/>
      <c r="E28" s="109">
        <v>100000</v>
      </c>
    </row>
    <row r="29" spans="1:5" s="36" customFormat="1" ht="18.75" customHeight="1">
      <c r="A29" s="41" t="s">
        <v>137</v>
      </c>
      <c r="B29" s="41" t="s">
        <v>138</v>
      </c>
      <c r="C29" s="110">
        <v>10000</v>
      </c>
      <c r="D29" s="110"/>
      <c r="E29" s="109">
        <v>10000</v>
      </c>
    </row>
    <row r="30" spans="1:5" s="36" customFormat="1" ht="18.75" customHeight="1">
      <c r="A30" s="41" t="s">
        <v>139</v>
      </c>
      <c r="B30" s="41" t="s">
        <v>140</v>
      </c>
      <c r="C30" s="110">
        <v>10000</v>
      </c>
      <c r="D30" s="110"/>
      <c r="E30" s="109">
        <v>10000</v>
      </c>
    </row>
    <row r="31" spans="1:5" s="36" customFormat="1" ht="18.75" customHeight="1">
      <c r="A31" s="41" t="s">
        <v>141</v>
      </c>
      <c r="B31" s="41" t="s">
        <v>142</v>
      </c>
      <c r="C31" s="110">
        <v>150000</v>
      </c>
      <c r="D31" s="110"/>
      <c r="E31" s="109">
        <v>150000</v>
      </c>
    </row>
    <row r="32" spans="1:5" s="36" customFormat="1" ht="18.75" customHeight="1">
      <c r="A32" s="41" t="s">
        <v>143</v>
      </c>
      <c r="B32" s="41" t="s">
        <v>144</v>
      </c>
      <c r="C32" s="110">
        <v>19300</v>
      </c>
      <c r="D32" s="110"/>
      <c r="E32" s="109">
        <v>19300</v>
      </c>
    </row>
    <row r="33" spans="1:5" s="36" customFormat="1" ht="18.75" customHeight="1">
      <c r="A33" s="41" t="s">
        <v>145</v>
      </c>
      <c r="B33" s="41" t="s">
        <v>146</v>
      </c>
      <c r="C33" s="110">
        <v>50000</v>
      </c>
      <c r="D33" s="110"/>
      <c r="E33" s="109">
        <v>50000</v>
      </c>
    </row>
    <row r="34" spans="1:5" s="36" customFormat="1" ht="18.75" customHeight="1">
      <c r="A34" s="41" t="s">
        <v>147</v>
      </c>
      <c r="B34" s="41" t="s">
        <v>148</v>
      </c>
      <c r="C34" s="110">
        <v>10000</v>
      </c>
      <c r="D34" s="110"/>
      <c r="E34" s="109">
        <v>10000</v>
      </c>
    </row>
    <row r="35" spans="1:5" s="36" customFormat="1" ht="18.75" customHeight="1">
      <c r="A35" s="41" t="s">
        <v>149</v>
      </c>
      <c r="B35" s="41" t="s">
        <v>150</v>
      </c>
      <c r="C35" s="110">
        <v>10000</v>
      </c>
      <c r="D35" s="110"/>
      <c r="E35" s="109">
        <v>10000</v>
      </c>
    </row>
    <row r="36" spans="1:5" s="36" customFormat="1" ht="18.75" customHeight="1">
      <c r="A36" s="41" t="s">
        <v>151</v>
      </c>
      <c r="B36" s="41" t="s">
        <v>152</v>
      </c>
      <c r="C36" s="110">
        <v>150000</v>
      </c>
      <c r="D36" s="110"/>
      <c r="E36" s="109">
        <v>150000</v>
      </c>
    </row>
    <row r="37" spans="1:5" s="36" customFormat="1" ht="18.75" customHeight="1">
      <c r="A37" s="41" t="s">
        <v>153</v>
      </c>
      <c r="B37" s="41" t="s">
        <v>154</v>
      </c>
      <c r="C37" s="110">
        <v>30000</v>
      </c>
      <c r="D37" s="110"/>
      <c r="E37" s="109">
        <v>30000</v>
      </c>
    </row>
    <row r="38" spans="1:5" s="36" customFormat="1" ht="18.75" customHeight="1">
      <c r="A38" s="41" t="s">
        <v>155</v>
      </c>
      <c r="B38" s="41" t="s">
        <v>156</v>
      </c>
      <c r="C38" s="110">
        <v>340791.4</v>
      </c>
      <c r="D38" s="110">
        <v>340791.4</v>
      </c>
      <c r="E38" s="109"/>
    </row>
    <row r="39" spans="1:5" s="36" customFormat="1" ht="18.75" customHeight="1">
      <c r="A39" s="41" t="s">
        <v>157</v>
      </c>
      <c r="B39" s="41" t="s">
        <v>158</v>
      </c>
      <c r="C39" s="110">
        <v>152124</v>
      </c>
      <c r="D39" s="110">
        <v>152124</v>
      </c>
      <c r="E39" s="109"/>
    </row>
    <row r="40" spans="1:5" s="36" customFormat="1" ht="18.75" customHeight="1">
      <c r="A40" s="41" t="s">
        <v>159</v>
      </c>
      <c r="B40" s="41" t="s">
        <v>160</v>
      </c>
      <c r="C40" s="110">
        <v>143867.4</v>
      </c>
      <c r="D40" s="110">
        <v>143867.4</v>
      </c>
      <c r="E40" s="109"/>
    </row>
    <row r="41" spans="1:5" s="36" customFormat="1" ht="18.75" customHeight="1">
      <c r="A41" s="41" t="s">
        <v>161</v>
      </c>
      <c r="B41" s="41" t="s">
        <v>162</v>
      </c>
      <c r="C41" s="110">
        <v>4800</v>
      </c>
      <c r="D41" s="110">
        <v>4800</v>
      </c>
      <c r="E41" s="109"/>
    </row>
    <row r="42" spans="1:5" s="36" customFormat="1" ht="18.75" customHeight="1">
      <c r="A42" s="41" t="s">
        <v>163</v>
      </c>
      <c r="B42" s="41" t="s">
        <v>164</v>
      </c>
      <c r="C42" s="110">
        <v>40000</v>
      </c>
      <c r="D42" s="110">
        <v>40000</v>
      </c>
      <c r="E42" s="109"/>
    </row>
    <row r="43" spans="1:8" s="36" customFormat="1" ht="21" customHeight="1">
      <c r="A43" s="101"/>
      <c r="B43" s="101"/>
      <c r="C43" s="101"/>
      <c r="D43" s="101"/>
      <c r="E43" s="101"/>
      <c r="F43" s="101"/>
      <c r="G43" s="101"/>
      <c r="H43" s="46"/>
    </row>
    <row r="44" spans="1:7" s="36" customFormat="1" ht="21" customHeight="1">
      <c r="A44" s="101"/>
      <c r="B44" s="101"/>
      <c r="C44" s="101"/>
      <c r="D44" s="101"/>
      <c r="E44" s="101"/>
      <c r="F44" s="101"/>
      <c r="G44" s="101"/>
    </row>
    <row r="45" spans="1:6" s="36" customFormat="1" ht="21" customHeight="1">
      <c r="A45" s="101"/>
      <c r="B45" s="101"/>
      <c r="C45" s="101"/>
      <c r="D45" s="101"/>
      <c r="E45" s="101"/>
      <c r="F45" s="101"/>
    </row>
    <row r="46" spans="1:7" s="36" customFormat="1" ht="21" customHeight="1">
      <c r="A46" s="101"/>
      <c r="B46" s="101"/>
      <c r="C46" s="101"/>
      <c r="D46" s="101"/>
      <c r="E46" s="101"/>
      <c r="F46" s="101"/>
      <c r="G46" s="101"/>
    </row>
    <row r="47" spans="1:7" s="36" customFormat="1" ht="21" customHeight="1">
      <c r="A47" s="101"/>
      <c r="B47" s="101"/>
      <c r="C47" s="101"/>
      <c r="D47" s="101"/>
      <c r="E47" s="101"/>
      <c r="F47" s="101"/>
      <c r="G47" s="101"/>
    </row>
    <row r="48" spans="1:7" s="36" customFormat="1" ht="21" customHeight="1">
      <c r="A48" s="101"/>
      <c r="B48" s="101"/>
      <c r="C48" s="101"/>
      <c r="D48" s="101"/>
      <c r="E48" s="101"/>
      <c r="F48" s="101"/>
      <c r="G48" s="101"/>
    </row>
    <row r="49" spans="1:7" s="36" customFormat="1" ht="21" customHeight="1">
      <c r="A49" s="101"/>
      <c r="B49" s="101"/>
      <c r="C49" s="101"/>
      <c r="D49" s="101"/>
      <c r="E49" s="101"/>
      <c r="F49" s="101"/>
      <c r="G49" s="101"/>
    </row>
    <row r="50" spans="1:7" s="36" customFormat="1" ht="21" customHeight="1">
      <c r="A50" s="101"/>
      <c r="B50" s="101"/>
      <c r="C50" s="101"/>
      <c r="D50" s="101"/>
      <c r="E50" s="101"/>
      <c r="F50" s="101"/>
      <c r="G50" s="101"/>
    </row>
    <row r="51" spans="1:7" s="36" customFormat="1" ht="21" customHeight="1">
      <c r="A51" s="101"/>
      <c r="B51" s="101"/>
      <c r="C51" s="101"/>
      <c r="D51" s="101"/>
      <c r="E51" s="101"/>
      <c r="F51" s="101"/>
      <c r="G51" s="101"/>
    </row>
    <row r="52" s="36" customFormat="1" ht="21" customHeight="1"/>
    <row r="53" spans="1:7" s="36" customFormat="1" ht="21" customHeight="1">
      <c r="A53" s="101"/>
      <c r="B53" s="101"/>
      <c r="C53" s="101"/>
      <c r="D53" s="101"/>
      <c r="E53" s="101"/>
      <c r="F53" s="101"/>
      <c r="G53" s="10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6" customWidth="1"/>
    <col min="2" max="2" width="50.421875" style="36" customWidth="1"/>
    <col min="3" max="3" width="19.7109375" style="36" customWidth="1"/>
    <col min="4" max="4" width="17.7109375" style="36" customWidth="1"/>
    <col min="5" max="5" width="15.00390625" style="36" customWidth="1"/>
    <col min="6" max="6" width="17.57421875" style="36" customWidth="1"/>
    <col min="7" max="7" width="18.57421875" style="36" customWidth="1"/>
    <col min="8" max="9" width="9.140625" style="36" customWidth="1"/>
  </cols>
  <sheetData>
    <row r="1" s="36" customFormat="1" ht="15">
      <c r="G1" s="111"/>
    </row>
    <row r="2" spans="1:7" s="36" customFormat="1" ht="30" customHeight="1">
      <c r="A2" s="102" t="s">
        <v>165</v>
      </c>
      <c r="B2" s="102"/>
      <c r="C2" s="102"/>
      <c r="D2" s="102"/>
      <c r="E2" s="102"/>
      <c r="F2" s="102"/>
      <c r="G2" s="102"/>
    </row>
    <row r="3" spans="1:7" s="36" customFormat="1" ht="18" customHeight="1">
      <c r="A3" s="112" t="s">
        <v>11</v>
      </c>
      <c r="B3" s="112"/>
      <c r="C3" s="112"/>
      <c r="D3" s="113"/>
      <c r="E3" s="113"/>
      <c r="F3" s="113"/>
      <c r="G3" s="106" t="s">
        <v>12</v>
      </c>
    </row>
    <row r="4" spans="1:7" s="36" customFormat="1" ht="31.5" customHeight="1">
      <c r="A4" s="40" t="s">
        <v>166</v>
      </c>
      <c r="B4" s="40" t="s">
        <v>167</v>
      </c>
      <c r="C4" s="40" t="s">
        <v>38</v>
      </c>
      <c r="D4" s="114" t="s">
        <v>168</v>
      </c>
      <c r="E4" s="40" t="s">
        <v>169</v>
      </c>
      <c r="F4" s="115" t="s">
        <v>170</v>
      </c>
      <c r="G4" s="40" t="s">
        <v>171</v>
      </c>
    </row>
    <row r="5" spans="1:7" s="36" customFormat="1" ht="21.75" customHeight="1">
      <c r="A5" s="116" t="s">
        <v>52</v>
      </c>
      <c r="B5" s="116" t="s">
        <v>52</v>
      </c>
      <c r="C5" s="117">
        <v>1</v>
      </c>
      <c r="D5" s="118">
        <f>C5+1</f>
        <v>2</v>
      </c>
      <c r="E5" s="118">
        <f>D5+1</f>
        <v>3</v>
      </c>
      <c r="F5" s="118">
        <f>E5+1</f>
        <v>4</v>
      </c>
      <c r="G5" s="118">
        <f>F5+1</f>
        <v>5</v>
      </c>
    </row>
    <row r="6" spans="1:7" s="36" customFormat="1" ht="22.5" customHeight="1">
      <c r="A6" s="41" t="s">
        <v>53</v>
      </c>
      <c r="B6" s="41" t="s">
        <v>53</v>
      </c>
      <c r="C6" s="110">
        <v>19300</v>
      </c>
      <c r="D6" s="110"/>
      <c r="E6" s="110">
        <v>19300</v>
      </c>
      <c r="F6" s="109"/>
      <c r="G6" s="109"/>
    </row>
    <row r="7" spans="1:7" s="36" customFormat="1" ht="22.5" customHeight="1">
      <c r="A7" s="41" t="s">
        <v>95</v>
      </c>
      <c r="B7" s="41" t="s">
        <v>172</v>
      </c>
      <c r="C7" s="110">
        <v>19300</v>
      </c>
      <c r="D7" s="110"/>
      <c r="E7" s="110">
        <v>19300</v>
      </c>
      <c r="F7" s="109"/>
      <c r="G7" s="109"/>
    </row>
    <row r="8" spans="1:7" s="36" customFormat="1" ht="15">
      <c r="A8" s="46"/>
      <c r="B8" s="46"/>
      <c r="C8" s="46"/>
      <c r="D8" s="46"/>
      <c r="E8" s="46"/>
      <c r="F8" s="46"/>
      <c r="G8" s="46"/>
    </row>
    <row r="9" spans="1:8" s="36" customFormat="1" ht="15">
      <c r="A9" s="46"/>
      <c r="B9" s="46"/>
      <c r="C9" s="46"/>
      <c r="D9" s="46"/>
      <c r="E9" s="46"/>
      <c r="F9" s="46"/>
      <c r="G9" s="46"/>
      <c r="H9" s="46"/>
    </row>
    <row r="10" spans="1:7" s="36" customFormat="1" ht="15">
      <c r="A10" s="46"/>
      <c r="B10" s="46"/>
      <c r="C10" s="46"/>
      <c r="D10" s="46"/>
      <c r="E10" s="46"/>
      <c r="F10" s="46"/>
      <c r="G10" s="46"/>
    </row>
    <row r="11" spans="1:7" s="36" customFormat="1" ht="15">
      <c r="A11" s="46"/>
      <c r="B11" s="46"/>
      <c r="C11" s="46"/>
      <c r="D11" s="46"/>
      <c r="E11" s="46"/>
      <c r="F11" s="46"/>
      <c r="G11" s="46"/>
    </row>
    <row r="12" spans="1:7" s="36" customFormat="1" ht="15">
      <c r="A12" s="46"/>
      <c r="B12" s="46"/>
      <c r="C12" s="46"/>
      <c r="D12" s="46"/>
      <c r="E12" s="46"/>
      <c r="F12" s="46"/>
      <c r="G12" s="46"/>
    </row>
    <row r="13" spans="1:7" s="36" customFormat="1" ht="15">
      <c r="A13" s="46"/>
      <c r="B13" s="46"/>
      <c r="C13" s="46"/>
      <c r="D13" s="46"/>
      <c r="E13" s="46"/>
      <c r="F13" s="46"/>
      <c r="G13" s="46"/>
    </row>
    <row r="14" spans="1:7" s="36" customFormat="1" ht="15">
      <c r="A14" s="46"/>
      <c r="B14" s="46"/>
      <c r="D14" s="46"/>
      <c r="E14" s="46"/>
      <c r="F14" s="46"/>
      <c r="G14" s="46"/>
    </row>
    <row r="15" spans="1:7" s="36" customFormat="1" ht="15">
      <c r="A15" s="46"/>
      <c r="B15" s="46"/>
      <c r="C15" s="46"/>
      <c r="D15" s="46"/>
      <c r="E15" s="46"/>
      <c r="F15" s="46"/>
      <c r="G15" s="46"/>
    </row>
    <row r="16" spans="5:7" s="36" customFormat="1" ht="15">
      <c r="E16" s="46"/>
      <c r="F16" s="46"/>
      <c r="G16" s="46"/>
    </row>
    <row r="17" spans="4:6" s="36" customFormat="1" ht="15">
      <c r="D17" s="46"/>
      <c r="E17" s="46"/>
      <c r="F17" s="46"/>
    </row>
    <row r="18" spans="2:6" s="36" customFormat="1" ht="15">
      <c r="B18" s="46"/>
      <c r="C18" s="46"/>
      <c r="D18" s="46"/>
      <c r="F18" s="46"/>
    </row>
    <row r="19" spans="3:7" s="36" customFormat="1" ht="15">
      <c r="C19" s="46"/>
      <c r="E19" s="46"/>
      <c r="G19" s="46"/>
    </row>
    <row r="20" spans="3:7" s="36" customFormat="1" ht="15">
      <c r="C20" s="46"/>
      <c r="G20" s="46"/>
    </row>
    <row r="21" spans="5:7" s="36" customFormat="1" ht="15">
      <c r="E21" s="46"/>
      <c r="G21" s="46"/>
    </row>
    <row r="22" s="36" customFormat="1" ht="15"/>
    <row r="23" s="36" customFormat="1" ht="15"/>
    <row r="24" s="36" customFormat="1" ht="15"/>
    <row r="25" s="36" customFormat="1" ht="15">
      <c r="D25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15" sqref="D15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101"/>
      <c r="B1" s="101"/>
      <c r="C1" s="101"/>
      <c r="D1" s="101"/>
      <c r="E1" s="101"/>
      <c r="F1" s="101"/>
      <c r="G1" s="101"/>
    </row>
    <row r="2" spans="1:7" s="36" customFormat="1" ht="29.25" customHeight="1">
      <c r="A2" s="102" t="s">
        <v>173</v>
      </c>
      <c r="B2" s="102"/>
      <c r="C2" s="102"/>
      <c r="D2" s="102"/>
      <c r="E2" s="102"/>
      <c r="F2" s="103"/>
      <c r="G2" s="103"/>
    </row>
    <row r="3" spans="1:7" s="36" customFormat="1" ht="21" customHeight="1">
      <c r="A3" s="104" t="s">
        <v>11</v>
      </c>
      <c r="B3" s="105"/>
      <c r="C3" s="105"/>
      <c r="D3" s="105"/>
      <c r="E3" s="106" t="s">
        <v>12</v>
      </c>
      <c r="F3" s="101"/>
      <c r="G3" s="101"/>
    </row>
    <row r="4" spans="1:7" s="36" customFormat="1" ht="17.25" customHeight="1">
      <c r="A4" s="39" t="s">
        <v>67</v>
      </c>
      <c r="B4" s="39"/>
      <c r="C4" s="39" t="s">
        <v>16</v>
      </c>
      <c r="D4" s="39"/>
      <c r="E4" s="39"/>
      <c r="F4" s="101"/>
      <c r="G4" s="101"/>
    </row>
    <row r="5" spans="1:7" s="36" customFormat="1" ht="21" customHeight="1">
      <c r="A5" s="39" t="s">
        <v>73</v>
      </c>
      <c r="B5" s="38" t="s">
        <v>74</v>
      </c>
      <c r="C5" s="107" t="s">
        <v>38</v>
      </c>
      <c r="D5" s="107" t="s">
        <v>68</v>
      </c>
      <c r="E5" s="107" t="s">
        <v>69</v>
      </c>
      <c r="F5" s="101"/>
      <c r="G5" s="101"/>
    </row>
    <row r="6" spans="1:8" s="36" customFormat="1" ht="21" customHeight="1">
      <c r="A6" s="40" t="s">
        <v>52</v>
      </c>
      <c r="B6" s="40" t="s">
        <v>52</v>
      </c>
      <c r="C6" s="108">
        <v>1</v>
      </c>
      <c r="D6" s="108">
        <f>C6+1</f>
        <v>2</v>
      </c>
      <c r="E6" s="108">
        <f>D6+1</f>
        <v>3</v>
      </c>
      <c r="F6" s="101"/>
      <c r="G6" s="101"/>
      <c r="H6" s="46"/>
    </row>
    <row r="7" spans="1:7" s="36" customFormat="1" ht="18.75" customHeight="1">
      <c r="A7" s="41"/>
      <c r="B7" s="41"/>
      <c r="C7" s="109"/>
      <c r="D7" s="110"/>
      <c r="E7" s="109"/>
      <c r="F7" s="101"/>
      <c r="G7" s="101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木子  .</cp:lastModifiedBy>
  <cp:lastPrinted>2021-04-29T07:44:07Z</cp:lastPrinted>
  <dcterms:created xsi:type="dcterms:W3CDTF">2022-07-31T03:48:48Z</dcterms:created>
  <dcterms:modified xsi:type="dcterms:W3CDTF">2022-07-31T03:49:58Z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C56E5C69BC844164B9946895A1E51EA3</vt:lpwstr>
  </property>
  <property fmtid="{D5CDD505-2E9C-101B-9397-08002B2CF9AE}" pid="4" name="KSOProductBuildV">
    <vt:lpwstr>2052-11.1.0.12313</vt:lpwstr>
  </property>
</Properties>
</file>