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95" firstSheet="1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预算支出表" sheetId="10" r:id="rId10"/>
    <sheet name="2021年部门整体支出绩效目标表" sheetId="11" r:id="rId11"/>
    <sheet name="重点项目纯净目标表" sheetId="12" r:id="rId12"/>
    <sheet name="支出总表（引用）" sheetId="13" r:id="rId13"/>
    <sheet name="财拨总表（引用）" sheetId="14" r:id="rId14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3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'一般公共预算基本支出表'!$A$1:$E$53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12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3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12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<sst xmlns="http://schemas.openxmlformats.org/spreadsheetml/2006/main" count="387" uniqueCount="262">
  <si>
    <t>总计</t>
  </si>
  <si>
    <t>2021年部门预算表</t>
  </si>
  <si>
    <t>部门名称：</t>
  </si>
  <si>
    <t>全南县实验小学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</si>
  <si>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</si>
  <si>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</si>
  <si>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</si>
  <si>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</si>
  <si>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</si>
  <si>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</si>
  <si>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填报单位:301009全南县实验小学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</si>
  <si>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</si>
  <si>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</si>
  <si>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</si>
  <si>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</si>
  <si>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</si>
  <si>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</si>
  <si>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</si>
  <si>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</si>
  <si>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</si>
  <si>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</si>
  <si>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</si>
  <si>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</si>
  <si>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</si>
  <si>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</si>
  <si>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</si>
  <si>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</si>
  <si>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</si>
  <si>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</si>
  <si>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</si>
  <si>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</si>
  <si>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</si>
  <si>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</si>
  <si>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</si>
  <si>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</si>
  <si>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</si>
  <si>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</si>
  <si>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</si>
  <si>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</si>
  <si>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</si>
  <si>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</si>
  <si>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</si>
  <si>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</si>
  <si>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</si>
  <si>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</si>
  <si>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</si>
  <si>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</si>
  <si>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</si>
  <si>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</si>
  <si>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</si>
  <si>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</si>
  <si>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</si>
  <si>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</si>
  <si>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</si>
  <si>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</si>
  <si>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</si>
  <si>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</si>
  <si>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</si>
  <si>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</si>
  <si>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</si>
  <si>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</si>
  <si>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</si>
  <si>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</si>
  <si>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</si>
  <si>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</si>
  <si>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</si>
  <si>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</si>
  <si>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</si>
  <si>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</si>
  <si>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</si>
  <si>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</si>
  <si>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</si>
  <si>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</si>
  <si>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</si>
  <si>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</si>
  <si>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</si>
  <si>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</si>
  <si>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</si>
  <si>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</si>
  <si>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</si>
  <si>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</si>
  <si>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</si>
  <si>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</si>
  <si>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</si>
  <si>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</si>
  <si>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</si>
  <si>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</si>
  <si>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</si>
  <si>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</si>
  <si>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</si>
  <si>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</si>
  <si>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</si>
  <si>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</si>
  <si>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</si>
  <si>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</si>
  <si>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</si>
  <si>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</si>
  <si>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</si>
  <si>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</si>
  <si>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</si>
  <si>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</si>
  <si>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</si>
  <si>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</si>
  <si>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</si>
  <si>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</si>
  <si>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</si>
  <si>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</si>
  <si>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</si>
  <si>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</si>
  <si>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</si>
  <si>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</si>
  <si>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</si>
  <si>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</si>
  <si>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</si>
  <si>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</si>
  <si>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</si>
  <si>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</si>
  <si>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</si>
  <si>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</si>
  <si>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</si>
  <si>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</si>
  <si>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</si>
  <si>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</si>
  <si>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</si>
  <si>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</si>
  <si>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</si>
  <si>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</si>
  <si>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</si>
  <si>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</si>
  <si>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</si>
  <si>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</si>
  <si>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</si>
  <si>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</si>
  <si>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</si>
  <si>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30213</t>
  </si>
  <si>
    <t>　维修（护）费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</si>
  <si>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</si>
  <si>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</si>
  <si>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</si>
  <si>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</si>
  <si>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</si>
  <si>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</si>
  <si>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</si>
  <si>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</si>
  <si>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</si>
  <si>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</si>
  <si>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</si>
  <si>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</si>
  <si>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</si>
  <si>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</si>
  <si>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</si>
  <si>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</si>
  <si>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</si>
  <si>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</si>
  <si>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</si>
  <si>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</si>
  <si>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</si>
  <si>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</si>
  <si>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</si>
  <si>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</si>
  <si>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</si>
  <si>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</si>
  <si>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31003</t>
  </si>
  <si>
    <t>　专用设备购置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</si>
  <si>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</si>
  <si>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</si>
  <si>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</si>
  <si>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</si>
  <si>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</si>
  <si>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</si>
  <si>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</si>
  <si>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教科体局</t>
  </si>
  <si>
    <t>政府性基金预算支出表</t>
  </si>
  <si>
    <t>注：若为空表，则为该部门（单位）无国有资本经营预算支出</t>
  </si>
  <si>
    <t>国有资本经营预算支出表</t>
  </si>
  <si>
    <t>填报单位:全南县实验小学</t>
  </si>
  <si>
    <t>单位：万元</t>
  </si>
  <si>
    <t>2022年预算数</t>
  </si>
  <si>
    <t>2021年部门整体支出绩效目标表</t>
  </si>
  <si>
    <t>部门名称</t>
  </si>
  <si>
    <t>部门基本信息</t>
  </si>
  <si>
    <t>部门所属领域</t>
  </si>
  <si>
    <t>义务教育</t>
  </si>
  <si>
    <t>内设职能部门</t>
  </si>
  <si>
    <t>办公室、教导处、德育处、总务处、电教处、少队部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</si>
  <si>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</si>
  <si>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</si>
  <si>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</si>
  <si>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</si>
  <si>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</si>
  <si>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</si>
  <si>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</si>
  <si>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</si>
  <si>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</si>
  <si>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</si>
  <si>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</si>
  <si>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</si>
  <si>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</si>
  <si>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</si>
  <si>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</si>
  <si>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</si>
  <si>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</si>
  <si>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</si>
  <si>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</si>
  <si>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</si>
  <si>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召开职工代表大会</t>
  </si>
  <si>
    <t>’=1次/年</t>
  </si>
  <si>
    <t>开展平安建设、节能、精神文明、疫情防控等工作</t>
  </si>
  <si>
    <t>4项工作</t>
  </si>
  <si>
    <t>开展教学研讨会</t>
  </si>
  <si>
    <t>〉=2次/月</t>
  </si>
  <si>
    <t>开展教学评课活动</t>
  </si>
  <si>
    <t>开展送教上门教学活动</t>
  </si>
  <si>
    <t>〉=4次/人</t>
  </si>
  <si>
    <t>开展课后延时服务等“双减”工作</t>
  </si>
  <si>
    <t>〉=96人</t>
  </si>
  <si>
    <t>质量指标</t>
  </si>
  <si>
    <t>工作达标率</t>
  </si>
  <si>
    <t>=100%</t>
  </si>
  <si>
    <t>时效指标</t>
  </si>
  <si>
    <t>工作完成及时率</t>
  </si>
  <si>
    <t>&gt;=80%</t>
  </si>
  <si>
    <t>成本指标</t>
  </si>
  <si>
    <t>活动支出</t>
  </si>
  <si>
    <t>符合规定</t>
  </si>
  <si>
    <t>效益指标</t>
  </si>
  <si>
    <t>经济效益指标</t>
  </si>
  <si>
    <t>课后延时服务费</t>
  </si>
  <si>
    <t>’=3.5元/课时</t>
  </si>
  <si>
    <t>社会效益指标</t>
  </si>
  <si>
    <t>提升教育教学质量</t>
  </si>
  <si>
    <t>有所提升</t>
  </si>
  <si>
    <t>生态效益指标</t>
  </si>
  <si>
    <t>/</t>
  </si>
  <si>
    <t>可持续影响指标</t>
  </si>
  <si>
    <t>改善和提高教育教学质量</t>
  </si>
  <si>
    <t>满意度指标</t>
  </si>
  <si>
    <t xml:space="preserve">满意度指标 </t>
  </si>
  <si>
    <t>学校和教师满意度</t>
  </si>
  <si>
    <t>&gt;=95%</t>
  </si>
  <si>
    <t>家长和学生满意度</t>
  </si>
  <si>
    <t>重点项目绩效目标表</t>
  </si>
  <si>
    <t>(2021年度)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</si>
  <si>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</si>
  <si>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</si>
  <si>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</si>
  <si>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</si>
  <si>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</si>
  <si>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</si>
  <si>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</si>
  <si>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</si>
  <si>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</si>
  <si>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开展非公企业维权服务工作宣传、调研及案例编写；开展法治宣传教育、推动法治民企建设；开展全省民营企业喜迎党的二十大系列宣传活动；非公发展数据统计、收集、印刷。</t>
  </si>
  <si>
    <t>指标值</t>
  </si>
  <si>
    <t>数量</t>
  </si>
  <si>
    <t>时效</t>
  </si>
  <si>
    <t>社会效益</t>
  </si>
  <si>
    <t>可持续影响</t>
  </si>
  <si>
    <t>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</si>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</sst>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5" applyNumberFormat="0" applyAlignment="0" applyProtection="0"/>
    <xf numFmtId="0" fontId="50" fillId="4" borderId="6" applyNumberFormat="0" applyAlignment="0" applyProtection="0"/>
    <xf numFmtId="0" fontId="51" fillId="4" borderId="5" applyNumberFormat="0" applyAlignment="0" applyProtection="0"/>
    <xf numFmtId="0" fontId="52" fillId="5" borderId="7" applyNumberForma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7" fillId="0" borderId="0">
      <alignment/>
      <protection/>
    </xf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6" fillId="0" borderId="15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60" fillId="0" borderId="15" xfId="0" applyFont="1" applyFill="1" applyBorder="1" applyAlignment="1">
      <alignment vertical="center" wrapText="1"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7" fillId="0" borderId="19" xfId="63" applyFont="1" applyFill="1" applyBorder="1" applyAlignment="1">
      <alignment horizontal="center" vertical="center" wrapText="1"/>
      <protection/>
    </xf>
    <xf numFmtId="0" fontId="60" fillId="0" borderId="17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31" fontId="20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top"/>
      <protection/>
    </xf>
    <xf numFmtId="3" fontId="22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1">
      <selection activeCell="V36" sqref="V36"/>
    </sheetView>
  </sheetViews>
  <sheetFormatPr defaultColWidth="9.140625" defaultRowHeight="12.75" customHeight="1"/>
  <cols>
    <col min="1" max="7" width="9.140625" style="1" customWidth="1"/>
    <col min="8" max="8" width="28.00390625" style="1" bestFit="1" customWidth="1"/>
    <col min="9" max="16384" width="9.140625" style="1" customWidth="1"/>
  </cols>
  <sheetData>
    <row r="1" spans="1:21" ht="12.75">
      <c r="A1" s="105"/>
      <c r="T1" s="11"/>
      <c r="U1" s="118" t="s">
        <v>0</v>
      </c>
    </row>
    <row r="2" ht="42" customHeight="1">
      <c r="T2" s="11"/>
    </row>
    <row r="3" spans="1:20" ht="61.5" customHeight="1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S3" s="11"/>
      <c r="T3" s="11"/>
    </row>
    <row r="4" spans="2:19" ht="38.25" customHeight="1">
      <c r="B4" s="107"/>
      <c r="C4" s="107"/>
      <c r="D4" s="107"/>
      <c r="E4" s="107"/>
      <c r="F4" s="108"/>
      <c r="G4" s="108"/>
      <c r="H4" s="107"/>
      <c r="I4" s="107"/>
      <c r="J4" s="107"/>
      <c r="K4" s="107"/>
      <c r="L4" s="107"/>
      <c r="M4" s="107"/>
      <c r="N4" s="107"/>
      <c r="O4" s="107"/>
      <c r="P4" s="107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109" t="s">
        <v>2</v>
      </c>
      <c r="G6" s="109"/>
      <c r="H6" s="110" t="s">
        <v>3</v>
      </c>
      <c r="J6" s="110"/>
      <c r="K6" s="115"/>
      <c r="L6" s="110"/>
      <c r="M6" s="115"/>
      <c r="Q6" s="11"/>
    </row>
    <row r="7" spans="2:13" ht="22.5">
      <c r="B7" s="11"/>
      <c r="C7" s="11"/>
      <c r="F7" s="109"/>
      <c r="G7" s="109"/>
      <c r="H7" s="109"/>
      <c r="I7" s="109"/>
      <c r="J7" s="109"/>
      <c r="K7" s="109"/>
      <c r="L7" s="109"/>
      <c r="M7" s="109"/>
    </row>
    <row r="8" spans="3:13" ht="22.5">
      <c r="C8" s="11"/>
      <c r="F8" s="109"/>
      <c r="G8" s="109"/>
      <c r="H8" s="109"/>
      <c r="I8" s="109"/>
      <c r="J8" s="109"/>
      <c r="K8" s="109"/>
      <c r="L8" s="109"/>
      <c r="M8" s="109"/>
    </row>
    <row r="9" spans="3:255" ht="22.5">
      <c r="C9" s="11"/>
      <c r="D9" s="11"/>
      <c r="F9" s="109"/>
      <c r="G9" s="109"/>
      <c r="H9" s="109"/>
      <c r="I9" s="109"/>
      <c r="J9" s="109"/>
      <c r="K9" s="109"/>
      <c r="L9" s="109"/>
      <c r="M9" s="109"/>
      <c r="IS9" s="11"/>
      <c r="IT9" s="11"/>
      <c r="IU9" s="119"/>
    </row>
    <row r="10" spans="4:255" ht="24.75" customHeight="1">
      <c r="D10" s="11"/>
      <c r="F10" s="111" t="s">
        <v>4</v>
      </c>
      <c r="G10" s="109"/>
      <c r="H10" s="112">
        <v>44196</v>
      </c>
      <c r="I10" s="109"/>
      <c r="J10" s="109"/>
      <c r="K10" s="109"/>
      <c r="L10" s="109"/>
      <c r="M10" s="109"/>
      <c r="IS10" s="11"/>
      <c r="IU10" s="11"/>
    </row>
    <row r="11" spans="6:255" ht="22.5">
      <c r="F11" s="109"/>
      <c r="G11" s="109"/>
      <c r="H11" s="109"/>
      <c r="I11" s="109"/>
      <c r="J11" s="109"/>
      <c r="K11" s="109"/>
      <c r="L11" s="109"/>
      <c r="M11" s="109"/>
      <c r="IS11" s="11"/>
      <c r="IU11" s="11"/>
    </row>
    <row r="12" spans="6:256" ht="22.5">
      <c r="F12" s="109"/>
      <c r="G12" s="109"/>
      <c r="H12" s="109"/>
      <c r="I12" s="109"/>
      <c r="J12" s="109"/>
      <c r="K12" s="109"/>
      <c r="L12" s="109"/>
      <c r="M12" s="109"/>
      <c r="IU12" s="11"/>
      <c r="IV12" s="11"/>
    </row>
    <row r="13" spans="6:256" ht="24.75" customHeight="1">
      <c r="F13" s="109" t="s">
        <v>5</v>
      </c>
      <c r="G13" s="109"/>
      <c r="H13" s="110" t="s">
        <v>3</v>
      </c>
      <c r="I13" s="110"/>
      <c r="J13" s="110"/>
      <c r="K13" s="115"/>
      <c r="L13" s="115"/>
      <c r="M13" s="115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113" t="s">
        <v>6</v>
      </c>
      <c r="B17" s="113"/>
      <c r="C17" s="113"/>
      <c r="D17" s="113"/>
      <c r="E17" s="114"/>
      <c r="F17" s="113"/>
      <c r="G17" s="113" t="s">
        <v>7</v>
      </c>
      <c r="H17" s="113"/>
      <c r="I17" s="114"/>
      <c r="J17" s="113"/>
      <c r="K17" s="113"/>
      <c r="L17" s="113"/>
      <c r="M17" s="113" t="s">
        <v>8</v>
      </c>
      <c r="N17" s="113"/>
      <c r="O17" s="116"/>
    </row>
    <row r="18" ht="12.75"/>
    <row r="19" ht="16.5" customHeight="1"/>
    <row r="20" ht="22.5">
      <c r="J20" s="109"/>
    </row>
    <row r="21" ht="12.75"/>
    <row r="22" ht="12.75"/>
    <row r="23" ht="30" customHeight="1"/>
    <row r="24" ht="12.75"/>
    <row r="25" ht="12.75"/>
    <row r="26" ht="12.75"/>
    <row r="27" ht="30" customHeight="1">
      <c r="P27" s="1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F14" sqref="F14"/>
    </sheetView>
  </sheetViews>
  <sheetFormatPr defaultColWidth="37.140625" defaultRowHeight="12.75" customHeight="1"/>
  <cols>
    <col min="1" max="1" width="27.00390625" style="46" customWidth="1"/>
    <col min="2" max="2" width="29.57421875" style="46" customWidth="1"/>
    <col min="3" max="4" width="37.140625" style="46" customWidth="1"/>
    <col min="5" max="5" width="13.8515625" style="46" customWidth="1"/>
    <col min="6" max="9" width="37.140625" style="46" customWidth="1"/>
    <col min="10" max="10" width="37.140625" style="44" customWidth="1"/>
    <col min="11" max="16384" width="37.140625" style="44" customWidth="1"/>
  </cols>
  <sheetData>
    <row r="1" spans="1:7" s="46" customFormat="1" ht="26.25" customHeight="1">
      <c r="A1" s="47"/>
      <c r="B1" s="47"/>
      <c r="C1" s="48" t="s">
        <v>173</v>
      </c>
      <c r="D1" s="48"/>
      <c r="E1" s="48"/>
      <c r="F1" s="47"/>
      <c r="G1" s="47"/>
    </row>
    <row r="2" spans="1:7" s="46" customFormat="1" ht="29.25" customHeight="1">
      <c r="A2" s="49" t="s">
        <v>174</v>
      </c>
      <c r="B2" s="49"/>
      <c r="C2" s="49"/>
      <c r="D2" s="49"/>
      <c r="E2" s="49"/>
      <c r="F2" s="50"/>
      <c r="G2" s="50"/>
    </row>
    <row r="3" spans="1:7" s="46" customFormat="1" ht="21" customHeight="1">
      <c r="A3" s="51" t="s">
        <v>175</v>
      </c>
      <c r="B3" s="52"/>
      <c r="C3" s="52"/>
      <c r="D3" s="52"/>
      <c r="E3" s="48" t="s">
        <v>176</v>
      </c>
      <c r="F3" s="52"/>
      <c r="G3" s="52"/>
    </row>
    <row r="4" spans="1:7" s="46" customFormat="1" ht="25.5" customHeight="1">
      <c r="A4" s="53" t="s">
        <v>66</v>
      </c>
      <c r="B4" s="53"/>
      <c r="C4" s="53" t="s">
        <v>177</v>
      </c>
      <c r="D4" s="53"/>
      <c r="E4" s="53"/>
      <c r="F4" s="52"/>
      <c r="G4" s="52"/>
    </row>
    <row r="5" spans="1:7" s="46" customFormat="1" ht="28.5" customHeight="1">
      <c r="A5" s="53" t="s">
        <v>72</v>
      </c>
      <c r="B5" s="53" t="s">
        <v>73</v>
      </c>
      <c r="C5" s="53" t="s">
        <v>37</v>
      </c>
      <c r="D5" s="53" t="s">
        <v>67</v>
      </c>
      <c r="E5" s="53" t="s">
        <v>68</v>
      </c>
      <c r="F5" s="52"/>
      <c r="G5" s="52"/>
    </row>
    <row r="6" spans="1:8" s="46" customFormat="1" ht="21" customHeight="1">
      <c r="A6" s="53" t="s">
        <v>51</v>
      </c>
      <c r="B6" s="53" t="s">
        <v>51</v>
      </c>
      <c r="C6" s="53">
        <v>1</v>
      </c>
      <c r="D6" s="53">
        <f>C6+1</f>
        <v>2</v>
      </c>
      <c r="E6" s="53">
        <f>D6+1</f>
        <v>3</v>
      </c>
      <c r="F6" s="52"/>
      <c r="G6" s="52"/>
      <c r="H6" s="52"/>
    </row>
    <row r="7" spans="1:7" s="46" customFormat="1" ht="27" customHeight="1">
      <c r="A7" s="54"/>
      <c r="B7" s="54"/>
      <c r="C7" s="55"/>
      <c r="D7" s="55"/>
      <c r="E7" s="55"/>
      <c r="F7" s="52"/>
      <c r="G7" s="52"/>
    </row>
    <row r="8" s="46" customFormat="1" ht="21" customHeight="1"/>
    <row r="9" s="46" customFormat="1" ht="21" customHeight="1"/>
    <row r="10" s="46" customFormat="1" ht="21" customHeight="1"/>
    <row r="11" s="46" customFormat="1" ht="21" customHeight="1"/>
    <row r="12" s="46" customFormat="1" ht="21" customHeight="1"/>
    <row r="13" s="46" customFormat="1" ht="21" customHeight="1"/>
    <row r="14" s="46" customFormat="1" ht="21" customHeight="1"/>
    <row r="15" s="46" customFormat="1" ht="21" customHeight="1"/>
    <row r="16" s="46" customFormat="1" ht="21" customHeight="1"/>
    <row r="17" s="46" customFormat="1" ht="21" customHeight="1"/>
    <row r="18" s="46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100" workbookViewId="0" topLeftCell="A1">
      <selection activeCell="Q32" sqref="Q32"/>
    </sheetView>
  </sheetViews>
  <sheetFormatPr defaultColWidth="9.140625" defaultRowHeight="12.75"/>
  <cols>
    <col min="1" max="2" width="9.140625" style="13" customWidth="1"/>
    <col min="3" max="3" width="3.57421875" style="13" customWidth="1"/>
    <col min="4" max="4" width="7.28125" style="13" customWidth="1"/>
    <col min="5" max="5" width="5.8515625" style="13" customWidth="1"/>
    <col min="6" max="6" width="9.140625" style="13" customWidth="1"/>
    <col min="7" max="7" width="10.421875" style="13" customWidth="1"/>
    <col min="8" max="8" width="11.7109375" style="13" customWidth="1"/>
    <col min="9" max="9" width="5.7109375" style="13" customWidth="1"/>
    <col min="10" max="10" width="6.00390625" style="13" customWidth="1"/>
    <col min="11" max="11" width="5.00390625" style="13" customWidth="1"/>
    <col min="12" max="12" width="2.421875" style="13" customWidth="1"/>
    <col min="13" max="16384" width="9.140625" style="13" customWidth="1"/>
  </cols>
  <sheetData>
    <row r="1" spans="1:12" s="13" customFormat="1" ht="42" customHeight="1">
      <c r="A1" s="23" t="s">
        <v>178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3" customFormat="1" ht="21.75" customHeight="1">
      <c r="A2" s="24" t="s">
        <v>179</v>
      </c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3" customFormat="1" ht="21" customHeight="1">
      <c r="A3" s="25" t="s">
        <v>180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13" customFormat="1" ht="69" customHeight="1">
      <c r="A4" s="24" t="s">
        <v>181</v>
      </c>
      <c r="B4" s="24"/>
      <c r="C4" s="24"/>
      <c r="D4" s="26" t="s">
        <v>182</v>
      </c>
      <c r="E4" s="26"/>
      <c r="F4" s="26"/>
      <c r="G4" s="26"/>
      <c r="H4" s="26"/>
      <c r="I4" s="26"/>
      <c r="J4" s="26"/>
      <c r="K4" s="26"/>
      <c r="L4" s="26"/>
    </row>
    <row r="5" spans="1:12" s="13" customFormat="1" ht="64.5" customHeight="1">
      <c r="A5" s="24" t="s">
        <v>183</v>
      </c>
      <c r="B5" s="24"/>
      <c r="C5" s="24"/>
      <c r="D5" s="24" t="s">
        <v>184</v>
      </c>
      <c r="E5" s="24"/>
      <c r="F5" s="24"/>
      <c r="G5" s="24" t="s">
        <v>185</v>
      </c>
      <c r="H5" s="24"/>
      <c r="I5" s="26">
        <v>97</v>
      </c>
      <c r="J5" s="26"/>
      <c r="K5" s="26"/>
      <c r="L5" s="26"/>
    </row>
    <row r="6" spans="1:12" s="13" customFormat="1" ht="19.5" customHeight="1">
      <c r="A6" s="24" t="s">
        <v>186</v>
      </c>
      <c r="B6" s="24"/>
      <c r="C6" s="24"/>
      <c r="D6" s="24">
        <v>96</v>
      </c>
      <c r="E6" s="24"/>
      <c r="F6" s="24"/>
      <c r="G6" s="24" t="s">
        <v>187</v>
      </c>
      <c r="H6" s="24"/>
      <c r="I6" s="26">
        <v>0</v>
      </c>
      <c r="J6" s="26"/>
      <c r="K6" s="26"/>
      <c r="L6" s="26"/>
    </row>
    <row r="7" spans="1:12" s="13" customFormat="1" ht="19.5" customHeight="1">
      <c r="A7" s="24" t="s">
        <v>188</v>
      </c>
      <c r="B7" s="24"/>
      <c r="C7" s="24"/>
      <c r="D7" s="24">
        <v>96</v>
      </c>
      <c r="E7" s="24"/>
      <c r="F7" s="24"/>
      <c r="G7" s="24" t="s">
        <v>189</v>
      </c>
      <c r="H7" s="24"/>
      <c r="I7" s="26" t="s">
        <v>52</v>
      </c>
      <c r="J7" s="26"/>
      <c r="K7" s="26"/>
      <c r="L7" s="26"/>
    </row>
    <row r="8" spans="1:12" s="13" customFormat="1" ht="19.5" customHeight="1">
      <c r="A8" s="27" t="s">
        <v>190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s="13" customFormat="1" ht="19.5" customHeight="1">
      <c r="A9" s="24" t="s">
        <v>191</v>
      </c>
      <c r="B9" s="24"/>
      <c r="C9" s="24"/>
      <c r="D9" s="28">
        <v>1044.67</v>
      </c>
      <c r="E9" s="28"/>
      <c r="F9" s="28"/>
      <c r="G9" s="24" t="s">
        <v>192</v>
      </c>
      <c r="H9" s="24"/>
      <c r="I9" s="28">
        <v>1044.67</v>
      </c>
      <c r="J9" s="28"/>
      <c r="K9" s="28"/>
      <c r="L9" s="28"/>
    </row>
    <row r="10" spans="1:12" s="13" customFormat="1" ht="19.5" customHeight="1">
      <c r="A10" s="24" t="s">
        <v>193</v>
      </c>
      <c r="B10" s="24"/>
      <c r="C10" s="24"/>
      <c r="D10" s="28">
        <v>1044.67</v>
      </c>
      <c r="E10" s="28"/>
      <c r="F10" s="28"/>
      <c r="G10" s="24" t="s">
        <v>194</v>
      </c>
      <c r="H10" s="24"/>
      <c r="I10" s="28"/>
      <c r="J10" s="28"/>
      <c r="K10" s="28"/>
      <c r="L10" s="28"/>
    </row>
    <row r="11" spans="1:12" s="13" customFormat="1" ht="19.5" customHeight="1">
      <c r="A11" s="24" t="s">
        <v>195</v>
      </c>
      <c r="B11" s="24"/>
      <c r="C11" s="24"/>
      <c r="D11" s="28">
        <v>1044.67</v>
      </c>
      <c r="E11" s="28"/>
      <c r="F11" s="28"/>
      <c r="G11" s="24" t="s">
        <v>196</v>
      </c>
      <c r="H11" s="24"/>
      <c r="I11" s="28">
        <v>905.67</v>
      </c>
      <c r="J11" s="28"/>
      <c r="K11" s="28"/>
      <c r="L11" s="28"/>
    </row>
    <row r="12" spans="1:12" s="13" customFormat="1" ht="19.5" customHeight="1">
      <c r="A12" s="24" t="s">
        <v>93</v>
      </c>
      <c r="B12" s="24"/>
      <c r="C12" s="24"/>
      <c r="D12" s="28">
        <v>139</v>
      </c>
      <c r="E12" s="28"/>
      <c r="F12" s="28"/>
      <c r="G12" s="29" t="s">
        <v>197</v>
      </c>
      <c r="H12" s="29"/>
      <c r="I12" s="28"/>
      <c r="J12" s="28"/>
      <c r="K12" s="28"/>
      <c r="L12" s="28"/>
    </row>
    <row r="13" spans="1:12" s="13" customFormat="1" ht="19.5" customHeight="1">
      <c r="A13" s="30" t="s">
        <v>198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s="13" customFormat="1" ht="19.5" customHeight="1">
      <c r="A14" s="27" t="s">
        <v>199</v>
      </c>
      <c r="B14" s="27"/>
      <c r="C14" s="27"/>
      <c r="D14" s="31" t="s">
        <v>200</v>
      </c>
      <c r="E14" s="31"/>
      <c r="F14" s="32" t="s">
        <v>201</v>
      </c>
      <c r="G14" s="33"/>
      <c r="H14" s="34"/>
      <c r="I14" s="32" t="s">
        <v>202</v>
      </c>
      <c r="J14" s="33"/>
      <c r="K14" s="33"/>
      <c r="L14" s="34"/>
    </row>
    <row r="15" spans="1:12" s="13" customFormat="1" ht="13.5">
      <c r="A15" s="35" t="s">
        <v>203</v>
      </c>
      <c r="B15" s="35"/>
      <c r="C15" s="35"/>
      <c r="D15" s="35" t="s">
        <v>204</v>
      </c>
      <c r="E15" s="35"/>
      <c r="F15" s="36" t="s">
        <v>205</v>
      </c>
      <c r="G15" s="37"/>
      <c r="H15" s="38"/>
      <c r="I15" s="39" t="s">
        <v>206</v>
      </c>
      <c r="J15" s="40"/>
      <c r="K15" s="40"/>
      <c r="L15" s="41"/>
    </row>
    <row r="16" spans="1:12" s="13" customFormat="1" ht="31.5" customHeight="1">
      <c r="A16" s="35"/>
      <c r="B16" s="35"/>
      <c r="C16" s="35"/>
      <c r="D16" s="35"/>
      <c r="E16" s="35"/>
      <c r="F16" s="36" t="s">
        <v>207</v>
      </c>
      <c r="G16" s="37"/>
      <c r="H16" s="38"/>
      <c r="I16" s="39" t="s">
        <v>208</v>
      </c>
      <c r="J16" s="40"/>
      <c r="K16" s="40"/>
      <c r="L16" s="41"/>
    </row>
    <row r="17" spans="1:12" s="13" customFormat="1" ht="13.5">
      <c r="A17" s="35"/>
      <c r="B17" s="35"/>
      <c r="C17" s="35"/>
      <c r="D17" s="35"/>
      <c r="E17" s="35"/>
      <c r="F17" s="36" t="s">
        <v>209</v>
      </c>
      <c r="G17" s="37"/>
      <c r="H17" s="38"/>
      <c r="I17" s="39" t="s">
        <v>210</v>
      </c>
      <c r="J17" s="40"/>
      <c r="K17" s="40"/>
      <c r="L17" s="41"/>
    </row>
    <row r="18" spans="1:12" s="13" customFormat="1" ht="13.5">
      <c r="A18" s="35"/>
      <c r="B18" s="35"/>
      <c r="C18" s="35"/>
      <c r="D18" s="35"/>
      <c r="E18" s="35"/>
      <c r="F18" s="36" t="s">
        <v>211</v>
      </c>
      <c r="G18" s="37"/>
      <c r="H18" s="38"/>
      <c r="I18" s="39" t="s">
        <v>210</v>
      </c>
      <c r="J18" s="40"/>
      <c r="K18" s="40"/>
      <c r="L18" s="41"/>
    </row>
    <row r="19" spans="1:12" s="13" customFormat="1" ht="13.5">
      <c r="A19" s="35"/>
      <c r="B19" s="35"/>
      <c r="C19" s="35"/>
      <c r="D19" s="35"/>
      <c r="E19" s="35"/>
      <c r="F19" s="36" t="s">
        <v>212</v>
      </c>
      <c r="G19" s="37"/>
      <c r="H19" s="38"/>
      <c r="I19" s="39" t="s">
        <v>213</v>
      </c>
      <c r="J19" s="40"/>
      <c r="K19" s="40"/>
      <c r="L19" s="41"/>
    </row>
    <row r="20" spans="1:12" s="13" customFormat="1" ht="24" customHeight="1">
      <c r="A20" s="35"/>
      <c r="B20" s="35"/>
      <c r="C20" s="35"/>
      <c r="D20" s="35"/>
      <c r="E20" s="35"/>
      <c r="F20" s="36" t="s">
        <v>214</v>
      </c>
      <c r="G20" s="37"/>
      <c r="H20" s="38"/>
      <c r="I20" s="39" t="s">
        <v>215</v>
      </c>
      <c r="J20" s="40"/>
      <c r="K20" s="40"/>
      <c r="L20" s="41"/>
    </row>
    <row r="21" spans="1:12" s="13" customFormat="1" ht="13.5">
      <c r="A21" s="35"/>
      <c r="B21" s="35"/>
      <c r="C21" s="35"/>
      <c r="D21" s="35"/>
      <c r="E21" s="35"/>
      <c r="F21" s="36"/>
      <c r="G21" s="37"/>
      <c r="H21" s="38"/>
      <c r="I21" s="39"/>
      <c r="J21" s="40"/>
      <c r="K21" s="40"/>
      <c r="L21" s="41"/>
    </row>
    <row r="22" spans="1:12" s="13" customFormat="1" ht="13.5">
      <c r="A22" s="35"/>
      <c r="B22" s="35"/>
      <c r="C22" s="35"/>
      <c r="D22" s="35"/>
      <c r="E22" s="35"/>
      <c r="F22" s="36"/>
      <c r="G22" s="37"/>
      <c r="H22" s="38"/>
      <c r="I22" s="39"/>
      <c r="J22" s="40"/>
      <c r="K22" s="40"/>
      <c r="L22" s="41"/>
    </row>
    <row r="23" spans="1:12" s="13" customFormat="1" ht="13.5">
      <c r="A23" s="35"/>
      <c r="B23" s="35"/>
      <c r="C23" s="35"/>
      <c r="D23" s="35"/>
      <c r="E23" s="35"/>
      <c r="F23" s="36"/>
      <c r="G23" s="37"/>
      <c r="H23" s="38"/>
      <c r="I23" s="39"/>
      <c r="J23" s="40"/>
      <c r="K23" s="40"/>
      <c r="L23" s="41"/>
    </row>
    <row r="24" spans="1:12" s="13" customFormat="1" ht="13.5">
      <c r="A24" s="35"/>
      <c r="B24" s="35"/>
      <c r="C24" s="35"/>
      <c r="D24" s="35"/>
      <c r="E24" s="35"/>
      <c r="F24" s="36"/>
      <c r="G24" s="37"/>
      <c r="H24" s="38"/>
      <c r="I24" s="39"/>
      <c r="J24" s="40"/>
      <c r="K24" s="40"/>
      <c r="L24" s="41"/>
    </row>
    <row r="25" spans="1:12" s="13" customFormat="1" ht="13.5">
      <c r="A25" s="35"/>
      <c r="B25" s="35"/>
      <c r="C25" s="35"/>
      <c r="D25" s="35" t="s">
        <v>216</v>
      </c>
      <c r="E25" s="35"/>
      <c r="F25" s="36" t="s">
        <v>217</v>
      </c>
      <c r="G25" s="37"/>
      <c r="H25" s="38"/>
      <c r="I25" s="39" t="s">
        <v>218</v>
      </c>
      <c r="J25" s="40"/>
      <c r="K25" s="40"/>
      <c r="L25" s="41"/>
    </row>
    <row r="26" spans="1:12" s="13" customFormat="1" ht="13.5">
      <c r="A26" s="35"/>
      <c r="B26" s="35"/>
      <c r="C26" s="35"/>
      <c r="D26" s="35" t="s">
        <v>219</v>
      </c>
      <c r="E26" s="35"/>
      <c r="F26" s="36" t="s">
        <v>220</v>
      </c>
      <c r="G26" s="37"/>
      <c r="H26" s="38"/>
      <c r="I26" s="39" t="s">
        <v>221</v>
      </c>
      <c r="J26" s="40"/>
      <c r="K26" s="40"/>
      <c r="L26" s="41"/>
    </row>
    <row r="27" spans="1:12" s="13" customFormat="1" ht="13.5">
      <c r="A27" s="35"/>
      <c r="B27" s="35"/>
      <c r="C27" s="35"/>
      <c r="D27" s="35" t="s">
        <v>222</v>
      </c>
      <c r="E27" s="35"/>
      <c r="F27" s="36" t="s">
        <v>223</v>
      </c>
      <c r="G27" s="37"/>
      <c r="H27" s="38"/>
      <c r="I27" s="42" t="s">
        <v>224</v>
      </c>
      <c r="J27" s="42"/>
      <c r="K27" s="42"/>
      <c r="L27" s="42"/>
    </row>
    <row r="28" spans="1:12" s="13" customFormat="1" ht="13.5">
      <c r="A28" s="35" t="s">
        <v>225</v>
      </c>
      <c r="B28" s="35"/>
      <c r="C28" s="35"/>
      <c r="D28" s="35" t="s">
        <v>226</v>
      </c>
      <c r="E28" s="35"/>
      <c r="F28" s="36" t="s">
        <v>227</v>
      </c>
      <c r="G28" s="37"/>
      <c r="H28" s="38"/>
      <c r="I28" s="42" t="s">
        <v>228</v>
      </c>
      <c r="J28" s="42"/>
      <c r="K28" s="42"/>
      <c r="L28" s="42"/>
    </row>
    <row r="29" spans="1:16" s="13" customFormat="1" ht="13.5">
      <c r="A29" s="35"/>
      <c r="B29" s="35"/>
      <c r="C29" s="35"/>
      <c r="D29" s="35"/>
      <c r="E29" s="35"/>
      <c r="F29" s="36"/>
      <c r="G29" s="37"/>
      <c r="H29" s="38"/>
      <c r="I29" s="43"/>
      <c r="J29" s="43"/>
      <c r="K29" s="43"/>
      <c r="L29" s="43"/>
      <c r="M29" s="44"/>
      <c r="N29" s="44"/>
      <c r="O29" s="44"/>
      <c r="P29" s="44"/>
    </row>
    <row r="30" spans="1:16" s="13" customFormat="1" ht="13.5">
      <c r="A30" s="35"/>
      <c r="B30" s="35"/>
      <c r="C30" s="35"/>
      <c r="D30" s="35"/>
      <c r="E30" s="35"/>
      <c r="F30" s="36"/>
      <c r="G30" s="37"/>
      <c r="H30" s="38"/>
      <c r="I30" s="42"/>
      <c r="J30" s="42"/>
      <c r="K30" s="42"/>
      <c r="L30" s="42"/>
      <c r="M30" s="44"/>
      <c r="N30" s="44"/>
      <c r="O30" s="44"/>
      <c r="P30" s="44"/>
    </row>
    <row r="31" spans="1:16" s="13" customFormat="1" ht="13.5">
      <c r="A31" s="35"/>
      <c r="B31" s="35"/>
      <c r="C31" s="35"/>
      <c r="D31" s="35" t="s">
        <v>229</v>
      </c>
      <c r="E31" s="35"/>
      <c r="F31" s="36" t="s">
        <v>230</v>
      </c>
      <c r="G31" s="37"/>
      <c r="H31" s="38"/>
      <c r="I31" s="42" t="s">
        <v>231</v>
      </c>
      <c r="J31" s="42"/>
      <c r="K31" s="42"/>
      <c r="L31" s="42"/>
      <c r="M31" s="45"/>
      <c r="N31" s="45"/>
      <c r="O31" s="45"/>
      <c r="P31" s="44"/>
    </row>
    <row r="32" spans="1:16" s="13" customFormat="1" ht="13.5">
      <c r="A32" s="35"/>
      <c r="B32" s="35"/>
      <c r="C32" s="35"/>
      <c r="D32" s="35"/>
      <c r="E32" s="35"/>
      <c r="F32" s="36"/>
      <c r="G32" s="37"/>
      <c r="H32" s="38"/>
      <c r="I32" s="42"/>
      <c r="J32" s="42"/>
      <c r="K32" s="42"/>
      <c r="L32" s="42"/>
      <c r="M32" s="44"/>
      <c r="N32" s="44"/>
      <c r="O32" s="44"/>
      <c r="P32" s="44"/>
    </row>
    <row r="33" spans="1:12" s="13" customFormat="1" ht="13.5">
      <c r="A33" s="35"/>
      <c r="B33" s="35"/>
      <c r="C33" s="35"/>
      <c r="D33" s="35" t="s">
        <v>232</v>
      </c>
      <c r="E33" s="35"/>
      <c r="F33" s="36" t="s">
        <v>233</v>
      </c>
      <c r="G33" s="37"/>
      <c r="H33" s="38"/>
      <c r="I33" s="42" t="s">
        <v>233</v>
      </c>
      <c r="J33" s="42"/>
      <c r="K33" s="42"/>
      <c r="L33" s="42"/>
    </row>
    <row r="34" spans="1:12" s="13" customFormat="1" ht="13.5">
      <c r="A34" s="35"/>
      <c r="B34" s="35"/>
      <c r="C34" s="35"/>
      <c r="D34" s="35" t="s">
        <v>234</v>
      </c>
      <c r="E34" s="35"/>
      <c r="F34" s="36" t="s">
        <v>235</v>
      </c>
      <c r="G34" s="37"/>
      <c r="H34" s="38"/>
      <c r="I34" s="39" t="s">
        <v>231</v>
      </c>
      <c r="J34" s="40"/>
      <c r="K34" s="40"/>
      <c r="L34" s="41"/>
    </row>
    <row r="35" spans="1:12" s="13" customFormat="1" ht="13.5">
      <c r="A35" s="35"/>
      <c r="B35" s="35"/>
      <c r="C35" s="35"/>
      <c r="D35" s="35"/>
      <c r="E35" s="35"/>
      <c r="F35" s="36"/>
      <c r="G35" s="37"/>
      <c r="H35" s="38"/>
      <c r="I35" s="39"/>
      <c r="J35" s="40"/>
      <c r="K35" s="40"/>
      <c r="L35" s="41"/>
    </row>
    <row r="36" spans="1:12" s="13" customFormat="1" ht="13.5">
      <c r="A36" s="35" t="s">
        <v>236</v>
      </c>
      <c r="B36" s="35"/>
      <c r="C36" s="35"/>
      <c r="D36" s="35" t="s">
        <v>237</v>
      </c>
      <c r="E36" s="35"/>
      <c r="F36" s="36" t="s">
        <v>238</v>
      </c>
      <c r="G36" s="37"/>
      <c r="H36" s="38"/>
      <c r="I36" s="39" t="s">
        <v>239</v>
      </c>
      <c r="J36" s="40"/>
      <c r="K36" s="40"/>
      <c r="L36" s="41"/>
    </row>
    <row r="37" spans="1:12" s="13" customFormat="1" ht="13.5">
      <c r="A37" s="35"/>
      <c r="B37" s="35"/>
      <c r="C37" s="35"/>
      <c r="D37" s="35"/>
      <c r="E37" s="35"/>
      <c r="F37" s="36" t="s">
        <v>240</v>
      </c>
      <c r="G37" s="37"/>
      <c r="H37" s="38"/>
      <c r="I37" s="39" t="s">
        <v>239</v>
      </c>
      <c r="J37" s="40"/>
      <c r="K37" s="40"/>
      <c r="L37" s="41"/>
    </row>
  </sheetData>
  <sheetProtection/>
  <mergeCells count="99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D25:E25"/>
    <mergeCell ref="F25:H25"/>
    <mergeCell ref="I25:L25"/>
    <mergeCell ref="D26:E26"/>
    <mergeCell ref="F26:H26"/>
    <mergeCell ref="I26:L26"/>
    <mergeCell ref="D27:E27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F32:H32"/>
    <mergeCell ref="I32:L32"/>
    <mergeCell ref="D33:E33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A15:C27"/>
    <mergeCell ref="D15:E24"/>
    <mergeCell ref="A28:C35"/>
    <mergeCell ref="D28:E30"/>
    <mergeCell ref="D31:E32"/>
    <mergeCell ref="D34:E35"/>
    <mergeCell ref="A36:C37"/>
    <mergeCell ref="D36:E3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A11" sqref="A11:H11"/>
    </sheetView>
  </sheetViews>
  <sheetFormatPr defaultColWidth="9.140625" defaultRowHeight="12.75"/>
  <cols>
    <col min="1" max="1" width="11.00390625" style="13" customWidth="1"/>
    <col min="2" max="2" width="13.28125" style="13" customWidth="1"/>
    <col min="3" max="16384" width="9.140625" style="13" customWidth="1"/>
  </cols>
  <sheetData>
    <row r="1" spans="1:8" s="13" customFormat="1" ht="22.5">
      <c r="A1" s="14" t="s">
        <v>241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242</v>
      </c>
      <c r="B2" s="15"/>
      <c r="C2" s="15"/>
      <c r="D2" s="15"/>
      <c r="E2" s="15"/>
      <c r="F2" s="15"/>
      <c r="G2" s="15"/>
      <c r="H2" s="15"/>
    </row>
    <row r="3" spans="1:8" s="13" customFormat="1" ht="30" customHeight="1">
      <c r="A3" s="15" t="s">
        <v>243</v>
      </c>
      <c r="B3" s="15"/>
      <c r="C3" s="15"/>
      <c r="D3" s="15"/>
      <c r="E3" s="15"/>
      <c r="F3" s="15"/>
      <c r="G3" s="15"/>
      <c r="H3" s="15"/>
    </row>
    <row r="4" spans="1:8" s="13" customFormat="1" ht="27.75" customHeight="1">
      <c r="A4" s="15" t="s">
        <v>244</v>
      </c>
      <c r="B4" s="15"/>
      <c r="C4" s="15"/>
      <c r="D4" s="15"/>
      <c r="E4" s="15" t="s">
        <v>245</v>
      </c>
      <c r="F4" s="15"/>
      <c r="G4" s="15"/>
      <c r="H4" s="15"/>
    </row>
    <row r="5" spans="1:8" s="13" customFormat="1" ht="19.5" customHeight="1">
      <c r="A5" s="15" t="s">
        <v>246</v>
      </c>
      <c r="B5" s="15"/>
      <c r="C5" s="15"/>
      <c r="D5" s="15"/>
      <c r="E5" s="15" t="s">
        <v>247</v>
      </c>
      <c r="F5" s="15"/>
      <c r="G5" s="15"/>
      <c r="H5" s="15"/>
    </row>
    <row r="6" spans="1:8" s="13" customFormat="1" ht="19.5" customHeight="1">
      <c r="A6" s="15"/>
      <c r="B6" s="15"/>
      <c r="C6" s="15"/>
      <c r="D6" s="15"/>
      <c r="E6" s="15"/>
      <c r="F6" s="15"/>
      <c r="G6" s="15"/>
      <c r="H6" s="15"/>
    </row>
    <row r="7" spans="1:8" s="13" customFormat="1" ht="19.5" customHeight="1">
      <c r="A7" s="15" t="s">
        <v>248</v>
      </c>
      <c r="B7" s="15"/>
      <c r="C7" s="15" t="s">
        <v>249</v>
      </c>
      <c r="D7" s="15"/>
      <c r="E7" s="15"/>
      <c r="F7" s="15"/>
      <c r="G7" s="15"/>
      <c r="H7" s="15"/>
    </row>
    <row r="8" spans="1:8" s="13" customFormat="1" ht="19.5" customHeight="1">
      <c r="A8" s="15"/>
      <c r="B8" s="15"/>
      <c r="C8" s="15" t="s">
        <v>250</v>
      </c>
      <c r="D8" s="15"/>
      <c r="E8" s="15"/>
      <c r="F8" s="15"/>
      <c r="G8" s="15"/>
      <c r="H8" s="15"/>
    </row>
    <row r="9" spans="1:8" s="13" customFormat="1" ht="19.5" customHeight="1">
      <c r="A9" s="15"/>
      <c r="B9" s="15"/>
      <c r="C9" s="15" t="s">
        <v>194</v>
      </c>
      <c r="D9" s="15"/>
      <c r="E9" s="15"/>
      <c r="F9" s="15"/>
      <c r="G9" s="15"/>
      <c r="H9" s="15"/>
    </row>
    <row r="10" spans="1:8" s="13" customFormat="1" ht="19.5" customHeight="1">
      <c r="A10" s="15" t="s">
        <v>251</v>
      </c>
      <c r="B10" s="15"/>
      <c r="C10" s="15"/>
      <c r="D10" s="15"/>
      <c r="E10" s="15"/>
      <c r="F10" s="15"/>
      <c r="G10" s="15"/>
      <c r="H10" s="15"/>
    </row>
    <row r="11" spans="1:8" s="13" customFormat="1" ht="61.5" customHeight="1">
      <c r="A11" s="16" t="s">
        <v>252</v>
      </c>
      <c r="B11" s="16"/>
      <c r="C11" s="16"/>
      <c r="D11" s="16"/>
      <c r="E11" s="16"/>
      <c r="F11" s="16"/>
      <c r="G11" s="16"/>
      <c r="H11" s="16"/>
    </row>
    <row r="12" spans="1:8" s="13" customFormat="1" ht="27" customHeight="1">
      <c r="A12" s="15" t="s">
        <v>199</v>
      </c>
      <c r="B12" s="15" t="s">
        <v>200</v>
      </c>
      <c r="C12" s="15" t="s">
        <v>201</v>
      </c>
      <c r="D12" s="15"/>
      <c r="E12" s="15"/>
      <c r="F12" s="15"/>
      <c r="G12" s="15" t="s">
        <v>253</v>
      </c>
      <c r="H12" s="15"/>
    </row>
    <row r="13" spans="1:8" s="13" customFormat="1" ht="33" customHeight="1">
      <c r="A13" s="17" t="s">
        <v>203</v>
      </c>
      <c r="B13" s="15" t="s">
        <v>254</v>
      </c>
      <c r="C13" s="18"/>
      <c r="D13" s="19"/>
      <c r="E13" s="19"/>
      <c r="F13" s="20"/>
      <c r="G13" s="21"/>
      <c r="H13" s="22"/>
    </row>
    <row r="14" spans="1:8" s="13" customFormat="1" ht="33" customHeight="1">
      <c r="A14" s="17"/>
      <c r="B14" s="15" t="s">
        <v>255</v>
      </c>
      <c r="C14" s="18"/>
      <c r="D14" s="19"/>
      <c r="E14" s="19"/>
      <c r="F14" s="20"/>
      <c r="G14" s="21"/>
      <c r="H14" s="22"/>
    </row>
    <row r="15" spans="1:8" s="13" customFormat="1" ht="33" customHeight="1">
      <c r="A15" s="17" t="s">
        <v>225</v>
      </c>
      <c r="B15" s="15" t="s">
        <v>256</v>
      </c>
      <c r="C15" s="18"/>
      <c r="D15" s="19"/>
      <c r="E15" s="19"/>
      <c r="F15" s="20"/>
      <c r="G15" s="21"/>
      <c r="H15" s="22"/>
    </row>
    <row r="16" spans="1:8" s="13" customFormat="1" ht="33" customHeight="1">
      <c r="A16" s="17"/>
      <c r="B16" s="15"/>
      <c r="C16" s="18"/>
      <c r="D16" s="19"/>
      <c r="E16" s="19"/>
      <c r="F16" s="20"/>
      <c r="G16" s="21"/>
      <c r="H16" s="22"/>
    </row>
    <row r="17" spans="1:8" s="13" customFormat="1" ht="33" customHeight="1">
      <c r="A17" s="17"/>
      <c r="B17" s="15" t="s">
        <v>257</v>
      </c>
      <c r="C17" s="18"/>
      <c r="D17" s="19"/>
      <c r="E17" s="19"/>
      <c r="F17" s="20"/>
      <c r="G17" s="21"/>
      <c r="H17" s="22"/>
    </row>
    <row r="18" spans="1:8" s="13" customFormat="1" ht="33" customHeight="1">
      <c r="A18" s="17" t="s">
        <v>258</v>
      </c>
      <c r="B18" s="15" t="s">
        <v>258</v>
      </c>
      <c r="C18" s="18"/>
      <c r="D18" s="19"/>
      <c r="E18" s="19"/>
      <c r="F18" s="20"/>
      <c r="G18" s="21"/>
      <c r="H18" s="22"/>
    </row>
    <row r="19" spans="1:8" s="13" customFormat="1" ht="33" customHeight="1">
      <c r="A19" s="17"/>
      <c r="B19" s="15"/>
      <c r="C19" s="18"/>
      <c r="D19" s="19"/>
      <c r="E19" s="19"/>
      <c r="F19" s="20"/>
      <c r="G19" s="21"/>
      <c r="H19" s="22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259</v>
      </c>
      <c r="B2" s="2"/>
      <c r="C2" s="2"/>
    </row>
    <row r="3" s="1" customFormat="1" ht="17.25" customHeight="1"/>
    <row r="4" spans="1:3" s="1" customFormat="1" ht="15.75" customHeight="1">
      <c r="A4" s="3" t="s">
        <v>260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10446740.19</v>
      </c>
      <c r="C7" s="12"/>
      <c r="D7" s="11"/>
      <c r="F7" s="11"/>
    </row>
    <row r="8" spans="1:3" s="1" customFormat="1" ht="27.75" customHeight="1">
      <c r="A8" s="6" t="s">
        <v>54</v>
      </c>
      <c r="B8" s="7">
        <v>10197897.68</v>
      </c>
      <c r="C8" s="12"/>
    </row>
    <row r="9" spans="1:3" s="1" customFormat="1" ht="27.75" customHeight="1">
      <c r="A9" s="6" t="s">
        <v>60</v>
      </c>
      <c r="B9" s="7">
        <v>248842.51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261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260</v>
      </c>
      <c r="B4" s="4" t="s">
        <v>39</v>
      </c>
      <c r="C4" s="4" t="s">
        <v>76</v>
      </c>
      <c r="D4" s="4" t="s">
        <v>77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10396740.19</v>
      </c>
      <c r="C7" s="8">
        <v>10396740.19</v>
      </c>
      <c r="D7" s="7"/>
    </row>
    <row r="8" spans="1:4" s="1" customFormat="1" ht="27.75" customHeight="1">
      <c r="A8" s="6" t="s">
        <v>54</v>
      </c>
      <c r="B8" s="7">
        <v>10147897.68</v>
      </c>
      <c r="C8" s="8">
        <v>10147897.68</v>
      </c>
      <c r="D8" s="7"/>
    </row>
    <row r="9" spans="1:4" s="1" customFormat="1" ht="27.75" customHeight="1">
      <c r="A9" s="6" t="s">
        <v>60</v>
      </c>
      <c r="B9" s="7">
        <v>248842.51</v>
      </c>
      <c r="C9" s="8">
        <v>248842.51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6" t="s">
        <v>9</v>
      </c>
      <c r="B2" s="76"/>
      <c r="C2" s="76"/>
      <c r="D2" s="76"/>
    </row>
    <row r="3" spans="1:4" s="1" customFormat="1" ht="17.25" customHeight="1">
      <c r="A3" s="59" t="s">
        <v>10</v>
      </c>
      <c r="B3" s="60"/>
      <c r="C3" s="60"/>
      <c r="D3" s="61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62" t="s">
        <v>16</v>
      </c>
      <c r="D5" s="62" t="s">
        <v>15</v>
      </c>
    </row>
    <row r="6" spans="1:4" s="1" customFormat="1" ht="17.25" customHeight="1">
      <c r="A6" s="78" t="s">
        <v>17</v>
      </c>
      <c r="B6" s="79">
        <v>10396740.19</v>
      </c>
      <c r="C6" s="98" t="str">
        <f>'支出总表（引用）'!A8</f>
        <v>教育支出</v>
      </c>
      <c r="D6" s="86">
        <f>'支出总表（引用）'!B8</f>
        <v>10197897.68</v>
      </c>
    </row>
    <row r="7" spans="1:4" s="1" customFormat="1" ht="17.25" customHeight="1">
      <c r="A7" s="78" t="s">
        <v>18</v>
      </c>
      <c r="B7" s="79">
        <v>10396740.19</v>
      </c>
      <c r="C7" s="98" t="str">
        <f>'支出总表（引用）'!A9</f>
        <v>社会保障和就业支出</v>
      </c>
      <c r="D7" s="86">
        <f>'支出总表（引用）'!B9</f>
        <v>248842.51</v>
      </c>
    </row>
    <row r="8" spans="1:4" s="1" customFormat="1" ht="17.25" customHeight="1">
      <c r="A8" s="78" t="s">
        <v>19</v>
      </c>
      <c r="B8" s="79"/>
      <c r="C8" s="98">
        <f>'支出总表（引用）'!A10</f>
        <v>0</v>
      </c>
      <c r="D8" s="86">
        <f>'支出总表（引用）'!B10</f>
        <v>0</v>
      </c>
    </row>
    <row r="9" spans="1:4" s="1" customFormat="1" ht="17.25" customHeight="1">
      <c r="A9" s="78" t="s">
        <v>20</v>
      </c>
      <c r="B9" s="79"/>
      <c r="C9" s="98">
        <f>'支出总表（引用）'!A11</f>
        <v>0</v>
      </c>
      <c r="D9" s="86">
        <f>'支出总表（引用）'!B11</f>
        <v>0</v>
      </c>
    </row>
    <row r="10" spans="1:4" s="1" customFormat="1" ht="17.25" customHeight="1">
      <c r="A10" s="78" t="s">
        <v>21</v>
      </c>
      <c r="B10" s="79"/>
      <c r="C10" s="98">
        <f>'支出总表（引用）'!A12</f>
        <v>0</v>
      </c>
      <c r="D10" s="86">
        <f>'支出总表（引用）'!B12</f>
        <v>0</v>
      </c>
    </row>
    <row r="11" spans="1:4" s="1" customFormat="1" ht="17.25" customHeight="1">
      <c r="A11" s="78" t="s">
        <v>22</v>
      </c>
      <c r="B11" s="79"/>
      <c r="C11" s="98">
        <f>'支出总表（引用）'!A13</f>
        <v>0</v>
      </c>
      <c r="D11" s="86">
        <f>'支出总表（引用）'!B13</f>
        <v>0</v>
      </c>
    </row>
    <row r="12" spans="1:4" s="1" customFormat="1" ht="17.25" customHeight="1">
      <c r="A12" s="78" t="s">
        <v>23</v>
      </c>
      <c r="B12" s="79"/>
      <c r="C12" s="98">
        <f>'支出总表（引用）'!A14</f>
        <v>0</v>
      </c>
      <c r="D12" s="86">
        <f>'支出总表（引用）'!B14</f>
        <v>0</v>
      </c>
    </row>
    <row r="13" spans="1:4" s="1" customFormat="1" ht="17.25" customHeight="1">
      <c r="A13" s="78" t="s">
        <v>24</v>
      </c>
      <c r="B13" s="79"/>
      <c r="C13" s="98">
        <f>'支出总表（引用）'!A15</f>
        <v>0</v>
      </c>
      <c r="D13" s="86">
        <f>'支出总表（引用）'!B15</f>
        <v>0</v>
      </c>
    </row>
    <row r="14" spans="1:4" s="1" customFormat="1" ht="17.25" customHeight="1">
      <c r="A14" s="78" t="s">
        <v>25</v>
      </c>
      <c r="B14" s="79"/>
      <c r="C14" s="98">
        <f>'支出总表（引用）'!A16</f>
        <v>0</v>
      </c>
      <c r="D14" s="86">
        <f>'支出总表（引用）'!B16</f>
        <v>0</v>
      </c>
    </row>
    <row r="15" spans="1:4" s="1" customFormat="1" ht="17.25" customHeight="1">
      <c r="A15" s="78" t="s">
        <v>26</v>
      </c>
      <c r="B15" s="64"/>
      <c r="C15" s="98">
        <f>'支出总表（引用）'!A17</f>
        <v>0</v>
      </c>
      <c r="D15" s="86">
        <f>'支出总表（引用）'!B17</f>
        <v>0</v>
      </c>
    </row>
    <row r="16" spans="1:4" s="1" customFormat="1" ht="17.25" customHeight="1">
      <c r="A16" s="83"/>
      <c r="B16" s="84"/>
      <c r="C16" s="98">
        <f>'支出总表（引用）'!A18</f>
        <v>0</v>
      </c>
      <c r="D16" s="86">
        <f>'支出总表（引用）'!B18</f>
        <v>0</v>
      </c>
    </row>
    <row r="17" spans="1:4" s="1" customFormat="1" ht="17.25" customHeight="1">
      <c r="A17" s="83"/>
      <c r="B17" s="64"/>
      <c r="C17" s="98">
        <f>'支出总表（引用）'!A19</f>
        <v>0</v>
      </c>
      <c r="D17" s="86">
        <f>'支出总表（引用）'!B19</f>
        <v>0</v>
      </c>
    </row>
    <row r="18" spans="1:4" s="1" customFormat="1" ht="17.25" customHeight="1">
      <c r="A18" s="83"/>
      <c r="B18" s="64"/>
      <c r="C18" s="98">
        <f>'支出总表（引用）'!A20</f>
        <v>0</v>
      </c>
      <c r="D18" s="86">
        <f>'支出总表（引用）'!B20</f>
        <v>0</v>
      </c>
    </row>
    <row r="19" spans="1:4" s="1" customFormat="1" ht="17.25" customHeight="1">
      <c r="A19" s="86"/>
      <c r="B19" s="64"/>
      <c r="C19" s="98">
        <f>'支出总表（引用）'!A21</f>
        <v>0</v>
      </c>
      <c r="D19" s="86">
        <f>'支出总表（引用）'!B21</f>
        <v>0</v>
      </c>
    </row>
    <row r="20" spans="1:4" s="1" customFormat="1" ht="17.25" customHeight="1">
      <c r="A20" s="83"/>
      <c r="B20" s="64"/>
      <c r="C20" s="98">
        <f>'支出总表（引用）'!A22</f>
        <v>0</v>
      </c>
      <c r="D20" s="86">
        <f>'支出总表（引用）'!B22</f>
        <v>0</v>
      </c>
    </row>
    <row r="21" spans="1:4" s="1" customFormat="1" ht="17.25" customHeight="1">
      <c r="A21" s="83"/>
      <c r="B21" s="64"/>
      <c r="C21" s="98">
        <f>'支出总表（引用）'!A23</f>
        <v>0</v>
      </c>
      <c r="D21" s="86">
        <f>'支出总表（引用）'!B23</f>
        <v>0</v>
      </c>
    </row>
    <row r="22" spans="1:4" s="1" customFormat="1" ht="17.25" customHeight="1">
      <c r="A22" s="83"/>
      <c r="B22" s="64"/>
      <c r="C22" s="98">
        <f>'支出总表（引用）'!A24</f>
        <v>0</v>
      </c>
      <c r="D22" s="86">
        <f>'支出总表（引用）'!B24</f>
        <v>0</v>
      </c>
    </row>
    <row r="23" spans="1:4" s="1" customFormat="1" ht="17.25" customHeight="1">
      <c r="A23" s="83"/>
      <c r="B23" s="64"/>
      <c r="C23" s="98">
        <f>'支出总表（引用）'!A25</f>
        <v>0</v>
      </c>
      <c r="D23" s="86">
        <f>'支出总表（引用）'!B25</f>
        <v>0</v>
      </c>
    </row>
    <row r="24" spans="1:4" s="1" customFormat="1" ht="17.25" customHeight="1">
      <c r="A24" s="83"/>
      <c r="B24" s="64"/>
      <c r="C24" s="98">
        <f>'支出总表（引用）'!A26</f>
        <v>0</v>
      </c>
      <c r="D24" s="86">
        <f>'支出总表（引用）'!B26</f>
        <v>0</v>
      </c>
    </row>
    <row r="25" spans="1:4" s="1" customFormat="1" ht="17.25" customHeight="1">
      <c r="A25" s="83"/>
      <c r="B25" s="64"/>
      <c r="C25" s="98">
        <f>'支出总表（引用）'!A27</f>
        <v>0</v>
      </c>
      <c r="D25" s="86">
        <f>'支出总表（引用）'!B27</f>
        <v>0</v>
      </c>
    </row>
    <row r="26" spans="1:4" s="1" customFormat="1" ht="19.5" customHeight="1">
      <c r="A26" s="83"/>
      <c r="B26" s="64"/>
      <c r="C26" s="98">
        <f>'支出总表（引用）'!A28</f>
        <v>0</v>
      </c>
      <c r="D26" s="86">
        <f>'支出总表（引用）'!B28</f>
        <v>0</v>
      </c>
    </row>
    <row r="27" spans="1:4" s="1" customFormat="1" ht="19.5" customHeight="1">
      <c r="A27" s="83"/>
      <c r="B27" s="64"/>
      <c r="C27" s="98">
        <f>'支出总表（引用）'!A29</f>
        <v>0</v>
      </c>
      <c r="D27" s="86">
        <f>'支出总表（引用）'!B29</f>
        <v>0</v>
      </c>
    </row>
    <row r="28" spans="1:4" s="1" customFormat="1" ht="19.5" customHeight="1">
      <c r="A28" s="83"/>
      <c r="B28" s="64"/>
      <c r="C28" s="98">
        <f>'支出总表（引用）'!A30</f>
        <v>0</v>
      </c>
      <c r="D28" s="86">
        <f>'支出总表（引用）'!B30</f>
        <v>0</v>
      </c>
    </row>
    <row r="29" spans="1:4" s="1" customFormat="1" ht="19.5" customHeight="1">
      <c r="A29" s="83"/>
      <c r="B29" s="64"/>
      <c r="C29" s="98">
        <f>'支出总表（引用）'!A31</f>
        <v>0</v>
      </c>
      <c r="D29" s="86">
        <f>'支出总表（引用）'!B31</f>
        <v>0</v>
      </c>
    </row>
    <row r="30" spans="1:4" s="1" customFormat="1" ht="19.5" customHeight="1">
      <c r="A30" s="83"/>
      <c r="B30" s="64"/>
      <c r="C30" s="98">
        <f>'支出总表（引用）'!A32</f>
        <v>0</v>
      </c>
      <c r="D30" s="86">
        <f>'支出总表（引用）'!B32</f>
        <v>0</v>
      </c>
    </row>
    <row r="31" spans="1:4" s="1" customFormat="1" ht="19.5" customHeight="1">
      <c r="A31" s="83"/>
      <c r="B31" s="64"/>
      <c r="C31" s="98">
        <f>'支出总表（引用）'!A33</f>
        <v>0</v>
      </c>
      <c r="D31" s="86">
        <f>'支出总表（引用）'!B33</f>
        <v>0</v>
      </c>
    </row>
    <row r="32" spans="1:4" s="1" customFormat="1" ht="19.5" customHeight="1">
      <c r="A32" s="83"/>
      <c r="B32" s="64"/>
      <c r="C32" s="98">
        <f>'支出总表（引用）'!A34</f>
        <v>0</v>
      </c>
      <c r="D32" s="86">
        <f>'支出总表（引用）'!B34</f>
        <v>0</v>
      </c>
    </row>
    <row r="33" spans="1:4" s="1" customFormat="1" ht="19.5" customHeight="1">
      <c r="A33" s="83"/>
      <c r="B33" s="64"/>
      <c r="C33" s="98">
        <f>'支出总表（引用）'!A35</f>
        <v>0</v>
      </c>
      <c r="D33" s="86">
        <f>'支出总表（引用）'!B35</f>
        <v>0</v>
      </c>
    </row>
    <row r="34" spans="1:4" s="1" customFormat="1" ht="19.5" customHeight="1">
      <c r="A34" s="83"/>
      <c r="B34" s="64"/>
      <c r="C34" s="98">
        <f>'支出总表（引用）'!A36</f>
        <v>0</v>
      </c>
      <c r="D34" s="86">
        <f>'支出总表（引用）'!B36</f>
        <v>0</v>
      </c>
    </row>
    <row r="35" spans="1:4" s="1" customFormat="1" ht="19.5" customHeight="1">
      <c r="A35" s="83"/>
      <c r="B35" s="64"/>
      <c r="C35" s="98">
        <f>'支出总表（引用）'!A37</f>
        <v>0</v>
      </c>
      <c r="D35" s="86">
        <f>'支出总表（引用）'!B37</f>
        <v>0</v>
      </c>
    </row>
    <row r="36" spans="1:4" s="1" customFormat="1" ht="19.5" customHeight="1">
      <c r="A36" s="83"/>
      <c r="B36" s="64"/>
      <c r="C36" s="98">
        <f>'支出总表（引用）'!A38</f>
        <v>0</v>
      </c>
      <c r="D36" s="86">
        <f>'支出总表（引用）'!B38</f>
        <v>0</v>
      </c>
    </row>
    <row r="37" spans="1:4" s="1" customFormat="1" ht="19.5" customHeight="1">
      <c r="A37" s="83"/>
      <c r="B37" s="64"/>
      <c r="C37" s="98">
        <f>'支出总表（引用）'!A39</f>
        <v>0</v>
      </c>
      <c r="D37" s="86">
        <f>'支出总表（引用）'!B39</f>
        <v>0</v>
      </c>
    </row>
    <row r="38" spans="1:4" s="1" customFormat="1" ht="19.5" customHeight="1">
      <c r="A38" s="83"/>
      <c r="B38" s="64"/>
      <c r="C38" s="98">
        <f>'支出总表（引用）'!A40</f>
        <v>0</v>
      </c>
      <c r="D38" s="86">
        <f>'支出总表（引用）'!B40</f>
        <v>0</v>
      </c>
    </row>
    <row r="39" spans="1:4" s="1" customFormat="1" ht="19.5" customHeight="1">
      <c r="A39" s="83"/>
      <c r="B39" s="64"/>
      <c r="C39" s="98">
        <f>'支出总表（引用）'!A41</f>
        <v>0</v>
      </c>
      <c r="D39" s="86">
        <f>'支出总表（引用）'!B41</f>
        <v>0</v>
      </c>
    </row>
    <row r="40" spans="1:4" s="1" customFormat="1" ht="19.5" customHeight="1">
      <c r="A40" s="83"/>
      <c r="B40" s="64"/>
      <c r="C40" s="98">
        <f>'支出总表（引用）'!A42</f>
        <v>0</v>
      </c>
      <c r="D40" s="86">
        <f>'支出总表（引用）'!B42</f>
        <v>0</v>
      </c>
    </row>
    <row r="41" spans="1:4" s="1" customFormat="1" ht="19.5" customHeight="1">
      <c r="A41" s="83"/>
      <c r="B41" s="64"/>
      <c r="C41" s="98">
        <f>'支出总表（引用）'!A43</f>
        <v>0</v>
      </c>
      <c r="D41" s="86">
        <f>'支出总表（引用）'!B43</f>
        <v>0</v>
      </c>
    </row>
    <row r="42" spans="1:4" s="1" customFormat="1" ht="19.5" customHeight="1">
      <c r="A42" s="83"/>
      <c r="B42" s="64"/>
      <c r="C42" s="98">
        <f>'支出总表（引用）'!A44</f>
        <v>0</v>
      </c>
      <c r="D42" s="86">
        <f>'支出总表（引用）'!B44</f>
        <v>0</v>
      </c>
    </row>
    <row r="43" spans="1:4" s="1" customFormat="1" ht="19.5" customHeight="1">
      <c r="A43" s="83"/>
      <c r="B43" s="64"/>
      <c r="C43" s="98">
        <f>'支出总表（引用）'!A45</f>
        <v>0</v>
      </c>
      <c r="D43" s="86">
        <f>'支出总表（引用）'!B45</f>
        <v>0</v>
      </c>
    </row>
    <row r="44" spans="1:4" s="1" customFormat="1" ht="19.5" customHeight="1">
      <c r="A44" s="83"/>
      <c r="B44" s="64"/>
      <c r="C44" s="98">
        <f>'支出总表（引用）'!A46</f>
        <v>0</v>
      </c>
      <c r="D44" s="86">
        <f>'支出总表（引用）'!B46</f>
        <v>0</v>
      </c>
    </row>
    <row r="45" spans="1:4" s="1" customFormat="1" ht="19.5" customHeight="1">
      <c r="A45" s="83"/>
      <c r="B45" s="64"/>
      <c r="C45" s="98">
        <f>'支出总表（引用）'!A47</f>
        <v>0</v>
      </c>
      <c r="D45" s="86">
        <f>'支出总表（引用）'!B47</f>
        <v>0</v>
      </c>
    </row>
    <row r="46" spans="1:4" s="1" customFormat="1" ht="19.5" customHeight="1">
      <c r="A46" s="83"/>
      <c r="B46" s="64"/>
      <c r="C46" s="98">
        <f>'支出总表（引用）'!A48</f>
        <v>0</v>
      </c>
      <c r="D46" s="86">
        <f>'支出总表（引用）'!B48</f>
        <v>0</v>
      </c>
    </row>
    <row r="47" spans="1:4" s="1" customFormat="1" ht="19.5" customHeight="1">
      <c r="A47" s="83"/>
      <c r="B47" s="64"/>
      <c r="C47" s="98">
        <f>'支出总表（引用）'!A49</f>
        <v>0</v>
      </c>
      <c r="D47" s="86">
        <f>'支出总表（引用）'!B49</f>
        <v>0</v>
      </c>
    </row>
    <row r="48" spans="1:4" s="1" customFormat="1" ht="19.5" customHeight="1">
      <c r="A48" s="83"/>
      <c r="B48" s="64"/>
      <c r="C48" s="98">
        <f>'支出总表（引用）'!A50</f>
        <v>0</v>
      </c>
      <c r="D48" s="86">
        <f>'支出总表（引用）'!B50</f>
        <v>0</v>
      </c>
    </row>
    <row r="49" spans="1:4" s="1" customFormat="1" ht="17.25" customHeight="1">
      <c r="A49" s="87" t="s">
        <v>27</v>
      </c>
      <c r="B49" s="79">
        <f>SUM(B6,B11,B12,B13,B14,B15)</f>
        <v>10396740.19</v>
      </c>
      <c r="C49" s="87" t="s">
        <v>28</v>
      </c>
      <c r="D49" s="64">
        <f>'支出总表（引用）'!B7</f>
        <v>10446740.19</v>
      </c>
    </row>
    <row r="50" spans="1:4" s="1" customFormat="1" ht="17.25" customHeight="1">
      <c r="A50" s="78" t="s">
        <v>29</v>
      </c>
      <c r="B50" s="79"/>
      <c r="C50" s="99" t="s">
        <v>30</v>
      </c>
      <c r="D50" s="64"/>
    </row>
    <row r="51" spans="1:4" s="1" customFormat="1" ht="17.25" customHeight="1">
      <c r="A51" s="78" t="s">
        <v>31</v>
      </c>
      <c r="B51" s="100">
        <v>50000</v>
      </c>
      <c r="C51" s="101"/>
      <c r="D51" s="64"/>
    </row>
    <row r="52" spans="1:4" s="1" customFormat="1" ht="17.25" customHeight="1">
      <c r="A52" s="102"/>
      <c r="B52" s="103"/>
      <c r="C52" s="101"/>
      <c r="D52" s="64"/>
    </row>
    <row r="53" spans="1:4" s="1" customFormat="1" ht="17.25" customHeight="1">
      <c r="A53" s="87" t="s">
        <v>32</v>
      </c>
      <c r="B53" s="104">
        <f>SUM(B49,B50,B51)</f>
        <v>10446740.19</v>
      </c>
      <c r="C53" s="87" t="s">
        <v>33</v>
      </c>
      <c r="D53" s="64">
        <f>B53</f>
        <v>10446740.19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V12" sqref="V1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6" width="15.57421875" style="1" customWidth="1"/>
    <col min="7" max="7" width="8.8515625" style="1" customWidth="1"/>
    <col min="8" max="15" width="7.14062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1" customFormat="1" ht="27.75" customHeight="1">
      <c r="A3" s="67" t="s">
        <v>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1" t="s">
        <v>11</v>
      </c>
    </row>
    <row r="4" spans="1:15" s="1" customFormat="1" ht="17.25" customHeight="1">
      <c r="A4" s="4" t="s">
        <v>35</v>
      </c>
      <c r="B4" s="4" t="s">
        <v>36</v>
      </c>
      <c r="C4" s="94" t="s">
        <v>37</v>
      </c>
      <c r="D4" s="95" t="s">
        <v>38</v>
      </c>
      <c r="E4" s="4" t="s">
        <v>39</v>
      </c>
      <c r="F4" s="4"/>
      <c r="G4" s="4"/>
      <c r="H4" s="4"/>
      <c r="I4" s="4"/>
      <c r="J4" s="89" t="s">
        <v>40</v>
      </c>
      <c r="K4" s="89" t="s">
        <v>41</v>
      </c>
      <c r="L4" s="89" t="s">
        <v>42</v>
      </c>
      <c r="M4" s="89" t="s">
        <v>43</v>
      </c>
      <c r="N4" s="89" t="s">
        <v>44</v>
      </c>
      <c r="O4" s="95" t="s">
        <v>45</v>
      </c>
    </row>
    <row r="5" spans="1:15" s="1" customFormat="1" ht="81" customHeight="1">
      <c r="A5" s="4"/>
      <c r="B5" s="4"/>
      <c r="C5" s="96"/>
      <c r="D5" s="95"/>
      <c r="E5" s="95" t="s">
        <v>46</v>
      </c>
      <c r="F5" s="95" t="s">
        <v>47</v>
      </c>
      <c r="G5" s="95" t="s">
        <v>48</v>
      </c>
      <c r="H5" s="95" t="s">
        <v>49</v>
      </c>
      <c r="I5" s="95" t="s">
        <v>50</v>
      </c>
      <c r="J5" s="89"/>
      <c r="K5" s="89"/>
      <c r="L5" s="89"/>
      <c r="M5" s="89"/>
      <c r="N5" s="89"/>
      <c r="O5" s="95"/>
    </row>
    <row r="6" spans="1:15" s="1" customFormat="1" ht="21" customHeight="1">
      <c r="A6" s="63" t="s">
        <v>51</v>
      </c>
      <c r="B6" s="63" t="s">
        <v>51</v>
      </c>
      <c r="C6" s="63">
        <v>1</v>
      </c>
      <c r="D6" s="63">
        <f aca="true" t="shared" si="0" ref="D6:O6">C6+1</f>
        <v>2</v>
      </c>
      <c r="E6" s="63">
        <f t="shared" si="0"/>
        <v>3</v>
      </c>
      <c r="F6" s="63">
        <f t="shared" si="0"/>
        <v>4</v>
      </c>
      <c r="G6" s="63">
        <f t="shared" si="0"/>
        <v>5</v>
      </c>
      <c r="H6" s="63">
        <f t="shared" si="0"/>
        <v>6</v>
      </c>
      <c r="I6" s="63">
        <f t="shared" si="0"/>
        <v>7</v>
      </c>
      <c r="J6" s="63">
        <f t="shared" si="0"/>
        <v>8</v>
      </c>
      <c r="K6" s="63">
        <f t="shared" si="0"/>
        <v>9</v>
      </c>
      <c r="L6" s="63">
        <f t="shared" si="0"/>
        <v>10</v>
      </c>
      <c r="M6" s="63">
        <f t="shared" si="0"/>
        <v>11</v>
      </c>
      <c r="N6" s="63">
        <f t="shared" si="0"/>
        <v>12</v>
      </c>
      <c r="O6" s="63">
        <f t="shared" si="0"/>
        <v>13</v>
      </c>
    </row>
    <row r="7" spans="1:15" s="1" customFormat="1" ht="37.5" customHeight="1">
      <c r="A7" s="6" t="s">
        <v>52</v>
      </c>
      <c r="B7" s="6" t="s">
        <v>37</v>
      </c>
      <c r="C7" s="65">
        <v>10446740.19</v>
      </c>
      <c r="D7" s="65">
        <v>50000</v>
      </c>
      <c r="E7" s="65">
        <v>10396740.19</v>
      </c>
      <c r="F7" s="65">
        <v>10396740.19</v>
      </c>
      <c r="G7" s="65"/>
      <c r="H7" s="65"/>
      <c r="I7" s="65"/>
      <c r="J7" s="65"/>
      <c r="K7" s="65"/>
      <c r="L7" s="64"/>
      <c r="M7" s="92"/>
      <c r="N7" s="97"/>
      <c r="O7" s="64"/>
    </row>
    <row r="8" spans="1:15" s="1" customFormat="1" ht="37.5" customHeight="1">
      <c r="A8" s="6" t="s">
        <v>53</v>
      </c>
      <c r="B8" s="6" t="s">
        <v>54</v>
      </c>
      <c r="C8" s="65">
        <v>10197897.68</v>
      </c>
      <c r="D8" s="65">
        <v>50000</v>
      </c>
      <c r="E8" s="65">
        <v>10147897.68</v>
      </c>
      <c r="F8" s="65">
        <v>10147897.68</v>
      </c>
      <c r="G8" s="65"/>
      <c r="H8" s="65"/>
      <c r="I8" s="65"/>
      <c r="J8" s="65"/>
      <c r="K8" s="65"/>
      <c r="L8" s="64"/>
      <c r="M8" s="92"/>
      <c r="N8" s="97"/>
      <c r="O8" s="64"/>
    </row>
    <row r="9" spans="1:15" s="1" customFormat="1" ht="37.5" customHeight="1">
      <c r="A9" s="6" t="s">
        <v>55</v>
      </c>
      <c r="B9" s="6" t="s">
        <v>56</v>
      </c>
      <c r="C9" s="65">
        <v>10197897.68</v>
      </c>
      <c r="D9" s="65">
        <v>50000</v>
      </c>
      <c r="E9" s="65">
        <v>10147897.68</v>
      </c>
      <c r="F9" s="65">
        <v>10147897.68</v>
      </c>
      <c r="G9" s="65"/>
      <c r="H9" s="65"/>
      <c r="I9" s="65"/>
      <c r="J9" s="65"/>
      <c r="K9" s="65"/>
      <c r="L9" s="64"/>
      <c r="M9" s="92"/>
      <c r="N9" s="97"/>
      <c r="O9" s="64"/>
    </row>
    <row r="10" spans="1:15" s="1" customFormat="1" ht="37.5" customHeight="1">
      <c r="A10" s="6" t="s">
        <v>57</v>
      </c>
      <c r="B10" s="6" t="s">
        <v>58</v>
      </c>
      <c r="C10" s="65">
        <v>10197897.68</v>
      </c>
      <c r="D10" s="65">
        <v>50000</v>
      </c>
      <c r="E10" s="65">
        <v>10147897.68</v>
      </c>
      <c r="F10" s="65">
        <v>10147897.68</v>
      </c>
      <c r="G10" s="65"/>
      <c r="H10" s="65"/>
      <c r="I10" s="65"/>
      <c r="J10" s="65"/>
      <c r="K10" s="65"/>
      <c r="L10" s="64"/>
      <c r="M10" s="92"/>
      <c r="N10" s="97"/>
      <c r="O10" s="64"/>
    </row>
    <row r="11" spans="1:15" s="1" customFormat="1" ht="25.5" customHeight="1">
      <c r="A11" s="6" t="s">
        <v>59</v>
      </c>
      <c r="B11" s="6" t="s">
        <v>60</v>
      </c>
      <c r="C11" s="65">
        <v>248842.51</v>
      </c>
      <c r="D11" s="65"/>
      <c r="E11" s="65">
        <v>248842.51</v>
      </c>
      <c r="F11" s="65">
        <v>248842.51</v>
      </c>
      <c r="G11" s="65"/>
      <c r="H11" s="65"/>
      <c r="I11" s="65"/>
      <c r="J11" s="65"/>
      <c r="K11" s="65"/>
      <c r="L11" s="64"/>
      <c r="M11" s="92"/>
      <c r="N11" s="97"/>
      <c r="O11" s="64"/>
    </row>
    <row r="12" spans="1:15" s="1" customFormat="1" ht="25.5" customHeight="1">
      <c r="A12" s="6" t="s">
        <v>61</v>
      </c>
      <c r="B12" s="6" t="s">
        <v>62</v>
      </c>
      <c r="C12" s="65">
        <v>248842.51</v>
      </c>
      <c r="D12" s="65"/>
      <c r="E12" s="65">
        <v>248842.51</v>
      </c>
      <c r="F12" s="65">
        <v>248842.51</v>
      </c>
      <c r="G12" s="65"/>
      <c r="H12" s="65"/>
      <c r="I12" s="65"/>
      <c r="J12" s="65"/>
      <c r="K12" s="65"/>
      <c r="L12" s="64"/>
      <c r="M12" s="92"/>
      <c r="N12" s="97"/>
      <c r="O12" s="64"/>
    </row>
    <row r="13" spans="1:15" s="1" customFormat="1" ht="25.5" customHeight="1">
      <c r="A13" s="6" t="s">
        <v>63</v>
      </c>
      <c r="B13" s="6" t="s">
        <v>64</v>
      </c>
      <c r="C13" s="65">
        <v>248842.51</v>
      </c>
      <c r="D13" s="65"/>
      <c r="E13" s="65">
        <v>248842.51</v>
      </c>
      <c r="F13" s="65">
        <v>248842.51</v>
      </c>
      <c r="G13" s="65"/>
      <c r="H13" s="65"/>
      <c r="I13" s="65"/>
      <c r="J13" s="65"/>
      <c r="K13" s="65"/>
      <c r="L13" s="64"/>
      <c r="M13" s="92"/>
      <c r="N13" s="97"/>
      <c r="O13" s="64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56"/>
      <c r="B1" s="56"/>
      <c r="C1" s="56"/>
      <c r="D1" s="56"/>
      <c r="E1" s="56"/>
      <c r="F1" s="56"/>
      <c r="G1" s="56"/>
      <c r="H1" s="75"/>
      <c r="I1" s="56"/>
      <c r="J1" s="56"/>
    </row>
    <row r="2" spans="1:10" s="1" customFormat="1" ht="29.25" customHeight="1">
      <c r="A2" s="57" t="s">
        <v>65</v>
      </c>
      <c r="B2" s="57"/>
      <c r="C2" s="57"/>
      <c r="D2" s="57"/>
      <c r="E2" s="57"/>
      <c r="F2" s="57"/>
      <c r="G2" s="57"/>
      <c r="H2" s="57"/>
      <c r="I2" s="58"/>
      <c r="J2" s="58"/>
    </row>
    <row r="3" spans="1:10" s="1" customFormat="1" ht="21" customHeight="1">
      <c r="A3" s="59" t="s">
        <v>10</v>
      </c>
      <c r="B3" s="60"/>
      <c r="C3" s="60"/>
      <c r="D3" s="60"/>
      <c r="E3" s="60"/>
      <c r="F3" s="60"/>
      <c r="G3" s="60"/>
      <c r="H3" s="61" t="s">
        <v>11</v>
      </c>
      <c r="I3" s="56"/>
      <c r="J3" s="56"/>
    </row>
    <row r="4" spans="1:10" s="1" customFormat="1" ht="21" customHeight="1">
      <c r="A4" s="4" t="s">
        <v>66</v>
      </c>
      <c r="B4" s="4"/>
      <c r="C4" s="89" t="s">
        <v>37</v>
      </c>
      <c r="D4" s="3" t="s">
        <v>67</v>
      </c>
      <c r="E4" s="4" t="s">
        <v>68</v>
      </c>
      <c r="F4" s="90" t="s">
        <v>69</v>
      </c>
      <c r="G4" s="4" t="s">
        <v>70</v>
      </c>
      <c r="H4" s="91" t="s">
        <v>71</v>
      </c>
      <c r="I4" s="56"/>
      <c r="J4" s="56"/>
    </row>
    <row r="5" spans="1:10" s="1" customFormat="1" ht="21" customHeight="1">
      <c r="A5" s="4" t="s">
        <v>72</v>
      </c>
      <c r="B5" s="4" t="s">
        <v>73</v>
      </c>
      <c r="C5" s="89"/>
      <c r="D5" s="3"/>
      <c r="E5" s="4"/>
      <c r="F5" s="90"/>
      <c r="G5" s="4"/>
      <c r="H5" s="91"/>
      <c r="I5" s="56"/>
      <c r="J5" s="56"/>
    </row>
    <row r="6" spans="1:10" s="1" customFormat="1" ht="21" customHeight="1">
      <c r="A6" s="5" t="s">
        <v>51</v>
      </c>
      <c r="B6" s="5" t="s">
        <v>51</v>
      </c>
      <c r="C6" s="5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56"/>
      <c r="J6" s="56"/>
    </row>
    <row r="7" spans="1:10" s="1" customFormat="1" ht="18.75" customHeight="1">
      <c r="A7" s="6" t="s">
        <v>52</v>
      </c>
      <c r="B7" s="6" t="s">
        <v>37</v>
      </c>
      <c r="C7" s="65">
        <v>10446740.19</v>
      </c>
      <c r="D7" s="65">
        <v>10446740.19</v>
      </c>
      <c r="E7" s="65"/>
      <c r="F7" s="65"/>
      <c r="G7" s="64"/>
      <c r="H7" s="92"/>
      <c r="I7" s="56"/>
      <c r="J7" s="56"/>
    </row>
    <row r="8" spans="1:8" s="1" customFormat="1" ht="18.75" customHeight="1">
      <c r="A8" s="6" t="s">
        <v>53</v>
      </c>
      <c r="B8" s="6" t="s">
        <v>54</v>
      </c>
      <c r="C8" s="65">
        <v>10197897.68</v>
      </c>
      <c r="D8" s="65">
        <v>10197897.68</v>
      </c>
      <c r="E8" s="65"/>
      <c r="F8" s="65"/>
      <c r="G8" s="64"/>
      <c r="H8" s="92"/>
    </row>
    <row r="9" spans="1:8" s="1" customFormat="1" ht="18.75" customHeight="1">
      <c r="A9" s="6" t="s">
        <v>55</v>
      </c>
      <c r="B9" s="6" t="s">
        <v>56</v>
      </c>
      <c r="C9" s="65">
        <v>10197897.68</v>
      </c>
      <c r="D9" s="65">
        <v>10197897.68</v>
      </c>
      <c r="E9" s="65"/>
      <c r="F9" s="65"/>
      <c r="G9" s="64"/>
      <c r="H9" s="92"/>
    </row>
    <row r="10" spans="1:8" s="1" customFormat="1" ht="18.75" customHeight="1">
      <c r="A10" s="6" t="s">
        <v>57</v>
      </c>
      <c r="B10" s="6" t="s">
        <v>58</v>
      </c>
      <c r="C10" s="65">
        <v>10197897.68</v>
      </c>
      <c r="D10" s="65">
        <v>10197897.68</v>
      </c>
      <c r="E10" s="65"/>
      <c r="F10" s="65"/>
      <c r="G10" s="64"/>
      <c r="H10" s="92"/>
    </row>
    <row r="11" spans="1:8" s="1" customFormat="1" ht="18.75" customHeight="1">
      <c r="A11" s="6" t="s">
        <v>59</v>
      </c>
      <c r="B11" s="6" t="s">
        <v>60</v>
      </c>
      <c r="C11" s="65">
        <v>248842.51</v>
      </c>
      <c r="D11" s="65">
        <v>248842.51</v>
      </c>
      <c r="E11" s="65"/>
      <c r="F11" s="65"/>
      <c r="G11" s="64"/>
      <c r="H11" s="92"/>
    </row>
    <row r="12" spans="1:8" s="1" customFormat="1" ht="18.75" customHeight="1">
      <c r="A12" s="6" t="s">
        <v>61</v>
      </c>
      <c r="B12" s="6" t="s">
        <v>62</v>
      </c>
      <c r="C12" s="65">
        <v>248842.51</v>
      </c>
      <c r="D12" s="65">
        <v>248842.51</v>
      </c>
      <c r="E12" s="65"/>
      <c r="F12" s="65"/>
      <c r="G12" s="64"/>
      <c r="H12" s="92"/>
    </row>
    <row r="13" spans="1:8" s="1" customFormat="1" ht="18.75" customHeight="1">
      <c r="A13" s="6" t="s">
        <v>63</v>
      </c>
      <c r="B13" s="6" t="s">
        <v>64</v>
      </c>
      <c r="C13" s="65">
        <v>248842.51</v>
      </c>
      <c r="D13" s="65">
        <v>248842.51</v>
      </c>
      <c r="E13" s="65"/>
      <c r="F13" s="65"/>
      <c r="G13" s="64"/>
      <c r="H13" s="92"/>
    </row>
    <row r="14" spans="1:10" s="1" customFormat="1" ht="21" customHeight="1">
      <c r="A14" s="56"/>
      <c r="B14" s="56"/>
      <c r="D14" s="56"/>
      <c r="E14" s="56"/>
      <c r="F14" s="56"/>
      <c r="G14" s="56"/>
      <c r="H14" s="56"/>
      <c r="I14" s="56"/>
      <c r="J14" s="56"/>
    </row>
    <row r="15" spans="1:10" s="1" customFormat="1" ht="21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s="1" customFormat="1" ht="21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s="1" customFormat="1" ht="21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s="1" customFormat="1" ht="21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s="1" customFormat="1" ht="21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s="1" customFormat="1" ht="21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s="1" customFormat="1" ht="21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s="1" customFormat="1" ht="21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="1" customFormat="1" ht="21" customHeight="1"/>
    <row r="24" spans="1:10" s="1" customFormat="1" ht="21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56"/>
      <c r="B1" s="56"/>
      <c r="C1" s="56"/>
      <c r="D1" s="56"/>
      <c r="E1" s="56"/>
      <c r="F1" s="75"/>
      <c r="G1" s="56"/>
    </row>
    <row r="2" spans="1:7" s="1" customFormat="1" ht="29.25" customHeight="1">
      <c r="A2" s="76" t="s">
        <v>74</v>
      </c>
      <c r="B2" s="76"/>
      <c r="C2" s="76"/>
      <c r="D2" s="76"/>
      <c r="E2" s="76"/>
      <c r="F2" s="76"/>
      <c r="G2" s="56"/>
    </row>
    <row r="3" spans="1:7" s="1" customFormat="1" ht="17.25" customHeight="1">
      <c r="A3" s="59" t="s">
        <v>10</v>
      </c>
      <c r="B3" s="60"/>
      <c r="C3" s="60"/>
      <c r="D3" s="60"/>
      <c r="E3" s="60"/>
      <c r="F3" s="61" t="s">
        <v>11</v>
      </c>
      <c r="G3" s="56"/>
    </row>
    <row r="4" spans="1:7" s="1" customFormat="1" ht="17.25" customHeight="1">
      <c r="A4" s="4" t="s">
        <v>12</v>
      </c>
      <c r="B4" s="3"/>
      <c r="C4" s="4" t="s">
        <v>75</v>
      </c>
      <c r="D4" s="4"/>
      <c r="E4" s="4"/>
      <c r="F4" s="4"/>
      <c r="G4" s="56"/>
    </row>
    <row r="5" spans="1:7" s="1" customFormat="1" ht="17.25" customHeight="1">
      <c r="A5" s="4" t="s">
        <v>14</v>
      </c>
      <c r="B5" s="5" t="s">
        <v>15</v>
      </c>
      <c r="C5" s="62" t="s">
        <v>16</v>
      </c>
      <c r="D5" s="77" t="s">
        <v>37</v>
      </c>
      <c r="E5" s="62" t="s">
        <v>76</v>
      </c>
      <c r="F5" s="77" t="s">
        <v>77</v>
      </c>
      <c r="G5" s="56"/>
    </row>
    <row r="6" spans="1:7" s="1" customFormat="1" ht="17.25" customHeight="1">
      <c r="A6" s="78" t="s">
        <v>78</v>
      </c>
      <c r="B6" s="79">
        <v>10396740.19</v>
      </c>
      <c r="C6" s="80" t="s">
        <v>79</v>
      </c>
      <c r="D6" s="7">
        <f>'财拨总表（引用）'!B7</f>
        <v>10396740.19</v>
      </c>
      <c r="E6" s="7">
        <f>'财拨总表（引用）'!C7</f>
        <v>10396740.19</v>
      </c>
      <c r="F6" s="7">
        <f>'财拨总表（引用）'!D7</f>
        <v>0</v>
      </c>
      <c r="G6" s="56"/>
    </row>
    <row r="7" spans="1:7" s="1" customFormat="1" ht="17.25" customHeight="1">
      <c r="A7" s="78" t="s">
        <v>80</v>
      </c>
      <c r="B7" s="79">
        <v>10396740.19</v>
      </c>
      <c r="C7" s="81" t="str">
        <f>'财拨总表（引用）'!A8</f>
        <v>教育支出</v>
      </c>
      <c r="D7" s="82">
        <f>'财拨总表（引用）'!B8</f>
        <v>10147897.68</v>
      </c>
      <c r="E7" s="82">
        <f>'财拨总表（引用）'!C8</f>
        <v>10147897.68</v>
      </c>
      <c r="F7" s="82">
        <f>'财拨总表（引用）'!D8</f>
        <v>0</v>
      </c>
      <c r="G7" s="56"/>
    </row>
    <row r="8" spans="1:7" s="1" customFormat="1" ht="17.25" customHeight="1">
      <c r="A8" s="78" t="s">
        <v>81</v>
      </c>
      <c r="B8" s="79"/>
      <c r="C8" s="81" t="str">
        <f>'财拨总表（引用）'!A9</f>
        <v>社会保障和就业支出</v>
      </c>
      <c r="D8" s="82">
        <f>'财拨总表（引用）'!B9</f>
        <v>248842.51</v>
      </c>
      <c r="E8" s="82">
        <f>'财拨总表（引用）'!C9</f>
        <v>248842.51</v>
      </c>
      <c r="F8" s="82">
        <f>'财拨总表（引用）'!D9</f>
        <v>0</v>
      </c>
      <c r="G8" s="56"/>
    </row>
    <row r="9" spans="1:7" s="1" customFormat="1" ht="17.25" customHeight="1">
      <c r="A9" s="78" t="s">
        <v>82</v>
      </c>
      <c r="B9" s="79"/>
      <c r="C9" s="81">
        <f>'财拨总表（引用）'!A10</f>
        <v>0</v>
      </c>
      <c r="D9" s="82">
        <f>'财拨总表（引用）'!B10</f>
        <v>0</v>
      </c>
      <c r="E9" s="82">
        <f>'财拨总表（引用）'!C10</f>
        <v>0</v>
      </c>
      <c r="F9" s="82">
        <f>'财拨总表（引用）'!D10</f>
        <v>0</v>
      </c>
      <c r="G9" s="56"/>
    </row>
    <row r="10" spans="1:7" s="1" customFormat="1" ht="17.25" customHeight="1">
      <c r="A10" s="78" t="s">
        <v>83</v>
      </c>
      <c r="B10" s="64"/>
      <c r="C10" s="81">
        <f>'财拨总表（引用）'!A11</f>
        <v>0</v>
      </c>
      <c r="D10" s="82">
        <f>'财拨总表（引用）'!B11</f>
        <v>0</v>
      </c>
      <c r="E10" s="82">
        <f>'财拨总表（引用）'!C11</f>
        <v>0</v>
      </c>
      <c r="F10" s="82">
        <f>'财拨总表（引用）'!D11</f>
        <v>0</v>
      </c>
      <c r="G10" s="56"/>
    </row>
    <row r="11" spans="1:7" s="1" customFormat="1" ht="17.25" customHeight="1">
      <c r="A11" s="83"/>
      <c r="B11" s="84"/>
      <c r="C11" s="85">
        <f>'财拨总表（引用）'!A12</f>
        <v>0</v>
      </c>
      <c r="D11" s="82">
        <f>'财拨总表（引用）'!B12</f>
        <v>0</v>
      </c>
      <c r="E11" s="82">
        <f>'财拨总表（引用）'!C12</f>
        <v>0</v>
      </c>
      <c r="F11" s="82">
        <f>'财拨总表（引用）'!D12</f>
        <v>0</v>
      </c>
      <c r="G11" s="56"/>
    </row>
    <row r="12" spans="1:7" s="1" customFormat="1" ht="17.25" customHeight="1">
      <c r="A12" s="83"/>
      <c r="B12" s="64"/>
      <c r="C12" s="85">
        <f>'财拨总表（引用）'!A13</f>
        <v>0</v>
      </c>
      <c r="D12" s="82">
        <f>'财拨总表（引用）'!B13</f>
        <v>0</v>
      </c>
      <c r="E12" s="82">
        <f>'财拨总表（引用）'!C13</f>
        <v>0</v>
      </c>
      <c r="F12" s="82">
        <f>'财拨总表（引用）'!D13</f>
        <v>0</v>
      </c>
      <c r="G12" s="56"/>
    </row>
    <row r="13" spans="1:7" s="1" customFormat="1" ht="17.25" customHeight="1">
      <c r="A13" s="83"/>
      <c r="B13" s="64"/>
      <c r="C13" s="85">
        <f>'财拨总表（引用）'!A14</f>
        <v>0</v>
      </c>
      <c r="D13" s="82">
        <f>'财拨总表（引用）'!B14</f>
        <v>0</v>
      </c>
      <c r="E13" s="82">
        <f>'财拨总表（引用）'!C14</f>
        <v>0</v>
      </c>
      <c r="F13" s="82">
        <f>'财拨总表（引用）'!D14</f>
        <v>0</v>
      </c>
      <c r="G13" s="56"/>
    </row>
    <row r="14" spans="1:7" s="1" customFormat="1" ht="17.25" customHeight="1">
      <c r="A14" s="83"/>
      <c r="B14" s="64"/>
      <c r="C14" s="85">
        <f>'财拨总表（引用）'!A15</f>
        <v>0</v>
      </c>
      <c r="D14" s="82">
        <f>'财拨总表（引用）'!B15</f>
        <v>0</v>
      </c>
      <c r="E14" s="82">
        <f>'财拨总表（引用）'!C15</f>
        <v>0</v>
      </c>
      <c r="F14" s="82">
        <f>'财拨总表（引用）'!D15</f>
        <v>0</v>
      </c>
      <c r="G14" s="56"/>
    </row>
    <row r="15" spans="1:7" s="1" customFormat="1" ht="17.25" customHeight="1">
      <c r="A15" s="83"/>
      <c r="B15" s="64"/>
      <c r="C15" s="85">
        <f>'财拨总表（引用）'!A16</f>
        <v>0</v>
      </c>
      <c r="D15" s="82">
        <f>'财拨总表（引用）'!B16</f>
        <v>0</v>
      </c>
      <c r="E15" s="82">
        <f>'财拨总表（引用）'!C16</f>
        <v>0</v>
      </c>
      <c r="F15" s="82">
        <f>'财拨总表（引用）'!D16</f>
        <v>0</v>
      </c>
      <c r="G15" s="56"/>
    </row>
    <row r="16" spans="1:7" s="1" customFormat="1" ht="17.25" customHeight="1">
      <c r="A16" s="83"/>
      <c r="B16" s="64"/>
      <c r="C16" s="85">
        <f>'财拨总表（引用）'!A17</f>
        <v>0</v>
      </c>
      <c r="D16" s="82">
        <f>'财拨总表（引用）'!B17</f>
        <v>0</v>
      </c>
      <c r="E16" s="82">
        <f>'财拨总表（引用）'!C17</f>
        <v>0</v>
      </c>
      <c r="F16" s="82">
        <f>'财拨总表（引用）'!D17</f>
        <v>0</v>
      </c>
      <c r="G16" s="56"/>
    </row>
    <row r="17" spans="1:7" s="1" customFormat="1" ht="17.25" customHeight="1">
      <c r="A17" s="83"/>
      <c r="B17" s="64"/>
      <c r="C17" s="85">
        <f>'财拨总表（引用）'!A18</f>
        <v>0</v>
      </c>
      <c r="D17" s="82">
        <f>'财拨总表（引用）'!B18</f>
        <v>0</v>
      </c>
      <c r="E17" s="82">
        <f>'财拨总表（引用）'!C18</f>
        <v>0</v>
      </c>
      <c r="F17" s="82">
        <f>'财拨总表（引用）'!D18</f>
        <v>0</v>
      </c>
      <c r="G17" s="56"/>
    </row>
    <row r="18" spans="1:7" s="1" customFormat="1" ht="17.25" customHeight="1">
      <c r="A18" s="83"/>
      <c r="B18" s="64"/>
      <c r="C18" s="85">
        <f>'财拨总表（引用）'!A19</f>
        <v>0</v>
      </c>
      <c r="D18" s="82">
        <f>'财拨总表（引用）'!B19</f>
        <v>0</v>
      </c>
      <c r="E18" s="82">
        <f>'财拨总表（引用）'!C19</f>
        <v>0</v>
      </c>
      <c r="F18" s="82">
        <f>'财拨总表（引用）'!D19</f>
        <v>0</v>
      </c>
      <c r="G18" s="56"/>
    </row>
    <row r="19" spans="1:7" s="1" customFormat="1" ht="17.25" customHeight="1">
      <c r="A19" s="86"/>
      <c r="B19" s="64"/>
      <c r="C19" s="85">
        <f>'财拨总表（引用）'!A20</f>
        <v>0</v>
      </c>
      <c r="D19" s="82">
        <f>'财拨总表（引用）'!B20</f>
        <v>0</v>
      </c>
      <c r="E19" s="82">
        <f>'财拨总表（引用）'!C20</f>
        <v>0</v>
      </c>
      <c r="F19" s="82">
        <f>'财拨总表（引用）'!D20</f>
        <v>0</v>
      </c>
      <c r="G19" s="56"/>
    </row>
    <row r="20" spans="1:7" s="1" customFormat="1" ht="17.25" customHeight="1">
      <c r="A20" s="83"/>
      <c r="B20" s="64"/>
      <c r="C20" s="85">
        <f>'财拨总表（引用）'!A21</f>
        <v>0</v>
      </c>
      <c r="D20" s="82">
        <f>'财拨总表（引用）'!B21</f>
        <v>0</v>
      </c>
      <c r="E20" s="82">
        <f>'财拨总表（引用）'!C21</f>
        <v>0</v>
      </c>
      <c r="F20" s="82">
        <f>'财拨总表（引用）'!D21</f>
        <v>0</v>
      </c>
      <c r="G20" s="56"/>
    </row>
    <row r="21" spans="1:7" s="1" customFormat="1" ht="17.25" customHeight="1">
      <c r="A21" s="83"/>
      <c r="B21" s="64"/>
      <c r="C21" s="85">
        <f>'财拨总表（引用）'!A22</f>
        <v>0</v>
      </c>
      <c r="D21" s="82">
        <f>'财拨总表（引用）'!B22</f>
        <v>0</v>
      </c>
      <c r="E21" s="82">
        <f>'财拨总表（引用）'!C22</f>
        <v>0</v>
      </c>
      <c r="F21" s="82">
        <f>'财拨总表（引用）'!D22</f>
        <v>0</v>
      </c>
      <c r="G21" s="56"/>
    </row>
    <row r="22" spans="1:7" s="1" customFormat="1" ht="17.25" customHeight="1">
      <c r="A22" s="83"/>
      <c r="B22" s="64"/>
      <c r="C22" s="85">
        <f>'财拨总表（引用）'!A23</f>
        <v>0</v>
      </c>
      <c r="D22" s="82">
        <f>'财拨总表（引用）'!B23</f>
        <v>0</v>
      </c>
      <c r="E22" s="82">
        <f>'财拨总表（引用）'!C23</f>
        <v>0</v>
      </c>
      <c r="F22" s="82">
        <f>'财拨总表（引用）'!D23</f>
        <v>0</v>
      </c>
      <c r="G22" s="56"/>
    </row>
    <row r="23" spans="1:7" s="1" customFormat="1" ht="17.25" customHeight="1">
      <c r="A23" s="83"/>
      <c r="B23" s="64"/>
      <c r="C23" s="85">
        <f>'财拨总表（引用）'!A24</f>
        <v>0</v>
      </c>
      <c r="D23" s="82">
        <f>'财拨总表（引用）'!B24</f>
        <v>0</v>
      </c>
      <c r="E23" s="82">
        <f>'财拨总表（引用）'!C24</f>
        <v>0</v>
      </c>
      <c r="F23" s="82">
        <f>'财拨总表（引用）'!D24</f>
        <v>0</v>
      </c>
      <c r="G23" s="56"/>
    </row>
    <row r="24" spans="1:7" s="1" customFormat="1" ht="17.25" customHeight="1">
      <c r="A24" s="83"/>
      <c r="B24" s="64"/>
      <c r="C24" s="85">
        <f>'财拨总表（引用）'!A25</f>
        <v>0</v>
      </c>
      <c r="D24" s="82">
        <f>'财拨总表（引用）'!B25</f>
        <v>0</v>
      </c>
      <c r="E24" s="82">
        <f>'财拨总表（引用）'!C25</f>
        <v>0</v>
      </c>
      <c r="F24" s="82">
        <f>'财拨总表（引用）'!D25</f>
        <v>0</v>
      </c>
      <c r="G24" s="56"/>
    </row>
    <row r="25" spans="1:7" s="1" customFormat="1" ht="17.25" customHeight="1">
      <c r="A25" s="83"/>
      <c r="B25" s="64"/>
      <c r="C25" s="85">
        <f>'财拨总表（引用）'!A26</f>
        <v>0</v>
      </c>
      <c r="D25" s="82">
        <f>'财拨总表（引用）'!B26</f>
        <v>0</v>
      </c>
      <c r="E25" s="82">
        <f>'财拨总表（引用）'!C26</f>
        <v>0</v>
      </c>
      <c r="F25" s="82">
        <f>'财拨总表（引用）'!D26</f>
        <v>0</v>
      </c>
      <c r="G25" s="56"/>
    </row>
    <row r="26" spans="1:7" s="1" customFormat="1" ht="19.5" customHeight="1">
      <c r="A26" s="83"/>
      <c r="B26" s="64"/>
      <c r="C26" s="85">
        <f>'财拨总表（引用）'!A27</f>
        <v>0</v>
      </c>
      <c r="D26" s="82">
        <f>'财拨总表（引用）'!B27</f>
        <v>0</v>
      </c>
      <c r="E26" s="82">
        <f>'财拨总表（引用）'!C27</f>
        <v>0</v>
      </c>
      <c r="F26" s="82">
        <f>'财拨总表（引用）'!D27</f>
        <v>0</v>
      </c>
      <c r="G26" s="56"/>
    </row>
    <row r="27" spans="1:7" s="1" customFormat="1" ht="19.5" customHeight="1">
      <c r="A27" s="83"/>
      <c r="B27" s="64"/>
      <c r="C27" s="85">
        <f>'财拨总表（引用）'!A28</f>
        <v>0</v>
      </c>
      <c r="D27" s="82">
        <f>'财拨总表（引用）'!B28</f>
        <v>0</v>
      </c>
      <c r="E27" s="82">
        <f>'财拨总表（引用）'!C28</f>
        <v>0</v>
      </c>
      <c r="F27" s="82">
        <f>'财拨总表（引用）'!D28</f>
        <v>0</v>
      </c>
      <c r="G27" s="56"/>
    </row>
    <row r="28" spans="1:7" s="1" customFormat="1" ht="19.5" customHeight="1">
      <c r="A28" s="83"/>
      <c r="B28" s="64"/>
      <c r="C28" s="85">
        <f>'财拨总表（引用）'!A29</f>
        <v>0</v>
      </c>
      <c r="D28" s="82">
        <f>'财拨总表（引用）'!B29</f>
        <v>0</v>
      </c>
      <c r="E28" s="82">
        <f>'财拨总表（引用）'!C29</f>
        <v>0</v>
      </c>
      <c r="F28" s="82">
        <f>'财拨总表（引用）'!D29</f>
        <v>0</v>
      </c>
      <c r="G28" s="56"/>
    </row>
    <row r="29" spans="1:7" s="1" customFormat="1" ht="19.5" customHeight="1">
      <c r="A29" s="83"/>
      <c r="B29" s="64"/>
      <c r="C29" s="85">
        <f>'财拨总表（引用）'!A30</f>
        <v>0</v>
      </c>
      <c r="D29" s="82">
        <f>'财拨总表（引用）'!B30</f>
        <v>0</v>
      </c>
      <c r="E29" s="82">
        <f>'财拨总表（引用）'!C30</f>
        <v>0</v>
      </c>
      <c r="F29" s="82">
        <f>'财拨总表（引用）'!D30</f>
        <v>0</v>
      </c>
      <c r="G29" s="56"/>
    </row>
    <row r="30" spans="1:7" s="1" customFormat="1" ht="19.5" customHeight="1">
      <c r="A30" s="83"/>
      <c r="B30" s="64"/>
      <c r="C30" s="85">
        <f>'财拨总表（引用）'!A31</f>
        <v>0</v>
      </c>
      <c r="D30" s="82">
        <f>'财拨总表（引用）'!B31</f>
        <v>0</v>
      </c>
      <c r="E30" s="82">
        <f>'财拨总表（引用）'!C31</f>
        <v>0</v>
      </c>
      <c r="F30" s="82">
        <f>'财拨总表（引用）'!D31</f>
        <v>0</v>
      </c>
      <c r="G30" s="56"/>
    </row>
    <row r="31" spans="1:7" s="1" customFormat="1" ht="19.5" customHeight="1">
      <c r="A31" s="83"/>
      <c r="B31" s="64"/>
      <c r="C31" s="85">
        <f>'财拨总表（引用）'!A32</f>
        <v>0</v>
      </c>
      <c r="D31" s="82">
        <f>'财拨总表（引用）'!B32</f>
        <v>0</v>
      </c>
      <c r="E31" s="82">
        <f>'财拨总表（引用）'!C32</f>
        <v>0</v>
      </c>
      <c r="F31" s="82">
        <f>'财拨总表（引用）'!D32</f>
        <v>0</v>
      </c>
      <c r="G31" s="56"/>
    </row>
    <row r="32" spans="1:7" s="1" customFormat="1" ht="19.5" customHeight="1">
      <c r="A32" s="83"/>
      <c r="B32" s="64"/>
      <c r="C32" s="85">
        <f>'财拨总表（引用）'!A33</f>
        <v>0</v>
      </c>
      <c r="D32" s="82">
        <f>'财拨总表（引用）'!B33</f>
        <v>0</v>
      </c>
      <c r="E32" s="82">
        <f>'财拨总表（引用）'!C33</f>
        <v>0</v>
      </c>
      <c r="F32" s="82">
        <f>'财拨总表（引用）'!D33</f>
        <v>0</v>
      </c>
      <c r="G32" s="56"/>
    </row>
    <row r="33" spans="1:7" s="1" customFormat="1" ht="19.5" customHeight="1">
      <c r="A33" s="83"/>
      <c r="B33" s="64"/>
      <c r="C33" s="85">
        <f>'财拨总表（引用）'!A34</f>
        <v>0</v>
      </c>
      <c r="D33" s="82">
        <f>'财拨总表（引用）'!B34</f>
        <v>0</v>
      </c>
      <c r="E33" s="82">
        <f>'财拨总表（引用）'!C34</f>
        <v>0</v>
      </c>
      <c r="F33" s="82">
        <f>'财拨总表（引用）'!D34</f>
        <v>0</v>
      </c>
      <c r="G33" s="56"/>
    </row>
    <row r="34" spans="1:7" s="1" customFormat="1" ht="19.5" customHeight="1">
      <c r="A34" s="83"/>
      <c r="B34" s="64"/>
      <c r="C34" s="85">
        <f>'财拨总表（引用）'!A35</f>
        <v>0</v>
      </c>
      <c r="D34" s="82">
        <f>'财拨总表（引用）'!B35</f>
        <v>0</v>
      </c>
      <c r="E34" s="82">
        <f>'财拨总表（引用）'!C35</f>
        <v>0</v>
      </c>
      <c r="F34" s="82">
        <f>'财拨总表（引用）'!D35</f>
        <v>0</v>
      </c>
      <c r="G34" s="56"/>
    </row>
    <row r="35" spans="1:7" s="1" customFormat="1" ht="19.5" customHeight="1">
      <c r="A35" s="83"/>
      <c r="B35" s="64"/>
      <c r="C35" s="85">
        <f>'财拨总表（引用）'!A36</f>
        <v>0</v>
      </c>
      <c r="D35" s="82">
        <f>'财拨总表（引用）'!B36</f>
        <v>0</v>
      </c>
      <c r="E35" s="82">
        <f>'财拨总表（引用）'!C36</f>
        <v>0</v>
      </c>
      <c r="F35" s="82">
        <f>'财拨总表（引用）'!D36</f>
        <v>0</v>
      </c>
      <c r="G35" s="56"/>
    </row>
    <row r="36" spans="1:7" s="1" customFormat="1" ht="19.5" customHeight="1">
      <c r="A36" s="83"/>
      <c r="B36" s="64"/>
      <c r="C36" s="85">
        <f>'财拨总表（引用）'!A37</f>
        <v>0</v>
      </c>
      <c r="D36" s="82">
        <f>'财拨总表（引用）'!B37</f>
        <v>0</v>
      </c>
      <c r="E36" s="82">
        <f>'财拨总表（引用）'!C37</f>
        <v>0</v>
      </c>
      <c r="F36" s="82">
        <f>'财拨总表（引用）'!D37</f>
        <v>0</v>
      </c>
      <c r="G36" s="56"/>
    </row>
    <row r="37" spans="1:7" s="1" customFormat="1" ht="19.5" customHeight="1">
      <c r="A37" s="83"/>
      <c r="B37" s="64"/>
      <c r="C37" s="85">
        <f>'财拨总表（引用）'!A38</f>
        <v>0</v>
      </c>
      <c r="D37" s="82">
        <f>'财拨总表（引用）'!B38</f>
        <v>0</v>
      </c>
      <c r="E37" s="82">
        <f>'财拨总表（引用）'!C38</f>
        <v>0</v>
      </c>
      <c r="F37" s="82">
        <f>'财拨总表（引用）'!D38</f>
        <v>0</v>
      </c>
      <c r="G37" s="56"/>
    </row>
    <row r="38" spans="1:7" s="1" customFormat="1" ht="19.5" customHeight="1">
      <c r="A38" s="83"/>
      <c r="B38" s="64"/>
      <c r="C38" s="85">
        <f>'财拨总表（引用）'!A39</f>
        <v>0</v>
      </c>
      <c r="D38" s="82">
        <f>'财拨总表（引用）'!B39</f>
        <v>0</v>
      </c>
      <c r="E38" s="82">
        <f>'财拨总表（引用）'!C39</f>
        <v>0</v>
      </c>
      <c r="F38" s="82">
        <f>'财拨总表（引用）'!D39</f>
        <v>0</v>
      </c>
      <c r="G38" s="56"/>
    </row>
    <row r="39" spans="1:7" s="1" customFormat="1" ht="19.5" customHeight="1">
      <c r="A39" s="83"/>
      <c r="B39" s="64"/>
      <c r="C39" s="85">
        <f>'财拨总表（引用）'!A40</f>
        <v>0</v>
      </c>
      <c r="D39" s="82">
        <f>'财拨总表（引用）'!B40</f>
        <v>0</v>
      </c>
      <c r="E39" s="82">
        <f>'财拨总表（引用）'!C40</f>
        <v>0</v>
      </c>
      <c r="F39" s="82">
        <f>'财拨总表（引用）'!D40</f>
        <v>0</v>
      </c>
      <c r="G39" s="56"/>
    </row>
    <row r="40" spans="1:7" s="1" customFormat="1" ht="19.5" customHeight="1">
      <c r="A40" s="83"/>
      <c r="B40" s="64"/>
      <c r="C40" s="85">
        <f>'财拨总表（引用）'!A41</f>
        <v>0</v>
      </c>
      <c r="D40" s="82">
        <f>'财拨总表（引用）'!B41</f>
        <v>0</v>
      </c>
      <c r="E40" s="82">
        <f>'财拨总表（引用）'!C41</f>
        <v>0</v>
      </c>
      <c r="F40" s="82">
        <f>'财拨总表（引用）'!D41</f>
        <v>0</v>
      </c>
      <c r="G40" s="56"/>
    </row>
    <row r="41" spans="1:7" s="1" customFormat="1" ht="19.5" customHeight="1">
      <c r="A41" s="83"/>
      <c r="B41" s="64"/>
      <c r="C41" s="85">
        <f>'财拨总表（引用）'!A42</f>
        <v>0</v>
      </c>
      <c r="D41" s="82">
        <f>'财拨总表（引用）'!B42</f>
        <v>0</v>
      </c>
      <c r="E41" s="82">
        <f>'财拨总表（引用）'!C42</f>
        <v>0</v>
      </c>
      <c r="F41" s="82">
        <f>'财拨总表（引用）'!D42</f>
        <v>0</v>
      </c>
      <c r="G41" s="56"/>
    </row>
    <row r="42" spans="1:7" s="1" customFormat="1" ht="19.5" customHeight="1">
      <c r="A42" s="83"/>
      <c r="B42" s="64"/>
      <c r="C42" s="85">
        <f>'财拨总表（引用）'!A43</f>
        <v>0</v>
      </c>
      <c r="D42" s="82">
        <f>'财拨总表（引用）'!B43</f>
        <v>0</v>
      </c>
      <c r="E42" s="82">
        <f>'财拨总表（引用）'!C43</f>
        <v>0</v>
      </c>
      <c r="F42" s="82">
        <f>'财拨总表（引用）'!D43</f>
        <v>0</v>
      </c>
      <c r="G42" s="56"/>
    </row>
    <row r="43" spans="1:7" s="1" customFormat="1" ht="19.5" customHeight="1">
      <c r="A43" s="83"/>
      <c r="B43" s="64"/>
      <c r="C43" s="85">
        <f>'财拨总表（引用）'!A44</f>
        <v>0</v>
      </c>
      <c r="D43" s="82">
        <f>'财拨总表（引用）'!B44</f>
        <v>0</v>
      </c>
      <c r="E43" s="82">
        <f>'财拨总表（引用）'!C44</f>
        <v>0</v>
      </c>
      <c r="F43" s="82">
        <f>'财拨总表（引用）'!D44</f>
        <v>0</v>
      </c>
      <c r="G43" s="56"/>
    </row>
    <row r="44" spans="1:7" s="1" customFormat="1" ht="19.5" customHeight="1">
      <c r="A44" s="83"/>
      <c r="B44" s="64"/>
      <c r="C44" s="85">
        <f>'财拨总表（引用）'!A45</f>
        <v>0</v>
      </c>
      <c r="D44" s="82">
        <f>'财拨总表（引用）'!B45</f>
        <v>0</v>
      </c>
      <c r="E44" s="82">
        <f>'财拨总表（引用）'!C45</f>
        <v>0</v>
      </c>
      <c r="F44" s="82">
        <f>'财拨总表（引用）'!D45</f>
        <v>0</v>
      </c>
      <c r="G44" s="56"/>
    </row>
    <row r="45" spans="1:7" s="1" customFormat="1" ht="19.5" customHeight="1">
      <c r="A45" s="83"/>
      <c r="B45" s="64"/>
      <c r="C45" s="85">
        <f>'财拨总表（引用）'!A46</f>
        <v>0</v>
      </c>
      <c r="D45" s="82">
        <f>'财拨总表（引用）'!B46</f>
        <v>0</v>
      </c>
      <c r="E45" s="82">
        <f>'财拨总表（引用）'!C46</f>
        <v>0</v>
      </c>
      <c r="F45" s="82">
        <f>'财拨总表（引用）'!D46</f>
        <v>0</v>
      </c>
      <c r="G45" s="56"/>
    </row>
    <row r="46" spans="1:7" s="1" customFormat="1" ht="19.5" customHeight="1">
      <c r="A46" s="83"/>
      <c r="B46" s="64"/>
      <c r="C46" s="85">
        <f>'财拨总表（引用）'!A47</f>
        <v>0</v>
      </c>
      <c r="D46" s="82">
        <f>'财拨总表（引用）'!B47</f>
        <v>0</v>
      </c>
      <c r="E46" s="82">
        <f>'财拨总表（引用）'!C47</f>
        <v>0</v>
      </c>
      <c r="F46" s="82">
        <f>'财拨总表（引用）'!D47</f>
        <v>0</v>
      </c>
      <c r="G46" s="56"/>
    </row>
    <row r="47" spans="1:7" s="1" customFormat="1" ht="19.5" customHeight="1">
      <c r="A47" s="83"/>
      <c r="B47" s="64"/>
      <c r="C47" s="85">
        <f>'财拨总表（引用）'!A48</f>
        <v>0</v>
      </c>
      <c r="D47" s="82">
        <f>'财拨总表（引用）'!B48</f>
        <v>0</v>
      </c>
      <c r="E47" s="82">
        <f>'财拨总表（引用）'!C48</f>
        <v>0</v>
      </c>
      <c r="F47" s="82">
        <f>'财拨总表（引用）'!D48</f>
        <v>0</v>
      </c>
      <c r="G47" s="56"/>
    </row>
    <row r="48" spans="1:7" s="1" customFormat="1" ht="19.5" customHeight="1">
      <c r="A48" s="83"/>
      <c r="B48" s="64"/>
      <c r="C48" s="85">
        <f>'财拨总表（引用）'!A49</f>
        <v>0</v>
      </c>
      <c r="D48" s="82">
        <f>'财拨总表（引用）'!B49</f>
        <v>0</v>
      </c>
      <c r="E48" s="82">
        <f>'财拨总表（引用）'!C49</f>
        <v>0</v>
      </c>
      <c r="F48" s="82">
        <f>'财拨总表（引用）'!D49</f>
        <v>0</v>
      </c>
      <c r="G48" s="56"/>
    </row>
    <row r="49" spans="1:7" s="1" customFormat="1" ht="17.25" customHeight="1">
      <c r="A49" s="83" t="s">
        <v>84</v>
      </c>
      <c r="B49" s="64"/>
      <c r="C49" s="82" t="s">
        <v>85</v>
      </c>
      <c r="D49" s="82"/>
      <c r="E49" s="82"/>
      <c r="F49" s="64"/>
      <c r="G49" s="56"/>
    </row>
    <row r="50" spans="1:7" s="1" customFormat="1" ht="17.25" customHeight="1">
      <c r="A50" s="60" t="s">
        <v>86</v>
      </c>
      <c r="B50" s="64"/>
      <c r="C50" s="82"/>
      <c r="D50" s="82"/>
      <c r="E50" s="82"/>
      <c r="F50" s="64"/>
      <c r="G50" s="56"/>
    </row>
    <row r="51" spans="1:7" s="1" customFormat="1" ht="17.25" customHeight="1">
      <c r="A51" s="83" t="s">
        <v>87</v>
      </c>
      <c r="B51" s="7"/>
      <c r="C51" s="82"/>
      <c r="D51" s="82"/>
      <c r="E51" s="82"/>
      <c r="F51" s="64"/>
      <c r="G51" s="56"/>
    </row>
    <row r="52" spans="1:7" s="1" customFormat="1" ht="17.25" customHeight="1">
      <c r="A52" s="83"/>
      <c r="B52" s="64"/>
      <c r="C52" s="82"/>
      <c r="D52" s="82"/>
      <c r="E52" s="82"/>
      <c r="F52" s="64"/>
      <c r="G52" s="56"/>
    </row>
    <row r="53" spans="1:7" s="1" customFormat="1" ht="17.25" customHeight="1">
      <c r="A53" s="83"/>
      <c r="B53" s="64"/>
      <c r="C53" s="82"/>
      <c r="D53" s="82"/>
      <c r="E53" s="82"/>
      <c r="F53" s="64"/>
      <c r="G53" s="56"/>
    </row>
    <row r="54" spans="1:7" s="1" customFormat="1" ht="17.25" customHeight="1">
      <c r="A54" s="87" t="s">
        <v>32</v>
      </c>
      <c r="B54" s="7">
        <f>B6</f>
        <v>10396740.19</v>
      </c>
      <c r="C54" s="87" t="s">
        <v>33</v>
      </c>
      <c r="D54" s="7">
        <f>'财拨总表（引用）'!B7</f>
        <v>10396740.19</v>
      </c>
      <c r="E54" s="7">
        <f>'财拨总表（引用）'!C7</f>
        <v>10396740.19</v>
      </c>
      <c r="F54" s="7">
        <f>'财拨总表（引用）'!D7</f>
        <v>0</v>
      </c>
      <c r="G54" s="56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88" t="s">
        <v>88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88" t="s">
        <v>88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56"/>
      <c r="B1" s="56"/>
      <c r="C1" s="56"/>
      <c r="D1" s="56"/>
      <c r="E1" s="56"/>
      <c r="F1" s="56"/>
      <c r="G1" s="56"/>
    </row>
    <row r="2" spans="1:7" s="1" customFormat="1" ht="29.25" customHeight="1">
      <c r="A2" s="57" t="s">
        <v>89</v>
      </c>
      <c r="B2" s="57"/>
      <c r="C2" s="57"/>
      <c r="D2" s="57"/>
      <c r="E2" s="57"/>
      <c r="F2" s="58"/>
      <c r="G2" s="58"/>
    </row>
    <row r="3" spans="1:7" s="1" customFormat="1" ht="21" customHeight="1">
      <c r="A3" s="59" t="s">
        <v>10</v>
      </c>
      <c r="B3" s="60"/>
      <c r="C3" s="60"/>
      <c r="D3" s="60"/>
      <c r="E3" s="61" t="s">
        <v>11</v>
      </c>
      <c r="F3" s="56"/>
      <c r="G3" s="56"/>
    </row>
    <row r="4" spans="1:7" s="1" customFormat="1" ht="17.25" customHeight="1">
      <c r="A4" s="4" t="s">
        <v>66</v>
      </c>
      <c r="B4" s="4"/>
      <c r="C4" s="4" t="s">
        <v>15</v>
      </c>
      <c r="D4" s="4"/>
      <c r="E4" s="4"/>
      <c r="F4" s="56"/>
      <c r="G4" s="56"/>
    </row>
    <row r="5" spans="1:7" s="1" customFormat="1" ht="21" customHeight="1">
      <c r="A5" s="4" t="s">
        <v>72</v>
      </c>
      <c r="B5" s="4" t="s">
        <v>73</v>
      </c>
      <c r="C5" s="4" t="s">
        <v>37</v>
      </c>
      <c r="D5" s="4" t="s">
        <v>67</v>
      </c>
      <c r="E5" s="4" t="s">
        <v>68</v>
      </c>
      <c r="F5" s="56"/>
      <c r="G5" s="56"/>
    </row>
    <row r="6" spans="1:7" s="1" customFormat="1" ht="21" customHeight="1">
      <c r="A6" s="5" t="s">
        <v>51</v>
      </c>
      <c r="B6" s="5" t="s">
        <v>51</v>
      </c>
      <c r="C6" s="63">
        <v>1</v>
      </c>
      <c r="D6" s="63">
        <f>C6+1</f>
        <v>2</v>
      </c>
      <c r="E6" s="63">
        <f>D6+1</f>
        <v>3</v>
      </c>
      <c r="F6" s="56"/>
      <c r="G6" s="56"/>
    </row>
    <row r="7" spans="1:7" s="1" customFormat="1" ht="18.75" customHeight="1">
      <c r="A7" s="6" t="s">
        <v>52</v>
      </c>
      <c r="B7" s="6" t="s">
        <v>37</v>
      </c>
      <c r="C7" s="65">
        <v>10396740.19</v>
      </c>
      <c r="D7" s="65">
        <v>10396740.19</v>
      </c>
      <c r="E7" s="64"/>
      <c r="F7" s="56"/>
      <c r="G7" s="56"/>
    </row>
    <row r="8" spans="1:5" s="1" customFormat="1" ht="18.75" customHeight="1">
      <c r="A8" s="6" t="s">
        <v>53</v>
      </c>
      <c r="B8" s="6" t="s">
        <v>54</v>
      </c>
      <c r="C8" s="65">
        <v>10147897.68</v>
      </c>
      <c r="D8" s="65">
        <v>10147897.68</v>
      </c>
      <c r="E8" s="64"/>
    </row>
    <row r="9" spans="1:5" s="1" customFormat="1" ht="18.75" customHeight="1">
      <c r="A9" s="6" t="s">
        <v>55</v>
      </c>
      <c r="B9" s="6" t="s">
        <v>56</v>
      </c>
      <c r="C9" s="65">
        <v>10147897.68</v>
      </c>
      <c r="D9" s="65">
        <v>10147897.68</v>
      </c>
      <c r="E9" s="64"/>
    </row>
    <row r="10" spans="1:5" s="1" customFormat="1" ht="18.75" customHeight="1">
      <c r="A10" s="6" t="s">
        <v>57</v>
      </c>
      <c r="B10" s="6" t="s">
        <v>58</v>
      </c>
      <c r="C10" s="65">
        <v>10147897.68</v>
      </c>
      <c r="D10" s="65">
        <v>10147897.68</v>
      </c>
      <c r="E10" s="64"/>
    </row>
    <row r="11" spans="1:5" s="1" customFormat="1" ht="18.75" customHeight="1">
      <c r="A11" s="6" t="s">
        <v>59</v>
      </c>
      <c r="B11" s="6" t="s">
        <v>60</v>
      </c>
      <c r="C11" s="65">
        <v>248842.51</v>
      </c>
      <c r="D11" s="65">
        <v>248842.51</v>
      </c>
      <c r="E11" s="64"/>
    </row>
    <row r="12" spans="1:5" s="1" customFormat="1" ht="18.75" customHeight="1">
      <c r="A12" s="6" t="s">
        <v>61</v>
      </c>
      <c r="B12" s="6" t="s">
        <v>62</v>
      </c>
      <c r="C12" s="65">
        <v>248842.51</v>
      </c>
      <c r="D12" s="65">
        <v>248842.51</v>
      </c>
      <c r="E12" s="64"/>
    </row>
    <row r="13" spans="1:5" s="1" customFormat="1" ht="18.75" customHeight="1">
      <c r="A13" s="6" t="s">
        <v>63</v>
      </c>
      <c r="B13" s="6" t="s">
        <v>64</v>
      </c>
      <c r="C13" s="65">
        <v>248842.51</v>
      </c>
      <c r="D13" s="65">
        <v>248842.51</v>
      </c>
      <c r="E13" s="64"/>
    </row>
    <row r="14" spans="1:7" s="1" customFormat="1" ht="21" customHeight="1">
      <c r="A14" s="56"/>
      <c r="B14" s="56"/>
      <c r="C14" s="56"/>
      <c r="D14" s="56"/>
      <c r="E14" s="56"/>
      <c r="F14" s="56"/>
      <c r="G14" s="56"/>
    </row>
    <row r="15" spans="1:7" s="1" customFormat="1" ht="21" customHeight="1">
      <c r="A15" s="56"/>
      <c r="B15" s="56"/>
      <c r="C15" s="56"/>
      <c r="D15" s="56"/>
      <c r="E15" s="56"/>
      <c r="F15" s="56"/>
      <c r="G15" s="56"/>
    </row>
    <row r="16" spans="1:7" s="1" customFormat="1" ht="21" customHeight="1">
      <c r="A16" s="56"/>
      <c r="B16" s="56"/>
      <c r="C16" s="56"/>
      <c r="D16" s="56"/>
      <c r="E16" s="56"/>
      <c r="F16" s="56"/>
      <c r="G16" s="56"/>
    </row>
    <row r="17" spans="1:7" s="1" customFormat="1" ht="21" customHeight="1">
      <c r="A17" s="56"/>
      <c r="B17" s="56"/>
      <c r="C17" s="56"/>
      <c r="D17" s="56"/>
      <c r="E17" s="56"/>
      <c r="F17" s="56"/>
      <c r="G17" s="56"/>
    </row>
    <row r="18" spans="1:7" s="1" customFormat="1" ht="21" customHeight="1">
      <c r="A18" s="56"/>
      <c r="B18" s="56"/>
      <c r="C18" s="56"/>
      <c r="D18" s="56"/>
      <c r="E18" s="56"/>
      <c r="F18" s="56"/>
      <c r="G18" s="56"/>
    </row>
    <row r="19" spans="1:7" s="1" customFormat="1" ht="21" customHeight="1">
      <c r="A19" s="56"/>
      <c r="B19" s="56"/>
      <c r="C19" s="56"/>
      <c r="D19" s="56"/>
      <c r="E19" s="56"/>
      <c r="F19" s="56"/>
      <c r="G19" s="56"/>
    </row>
    <row r="20" spans="1:7" s="1" customFormat="1" ht="21" customHeight="1">
      <c r="A20" s="56"/>
      <c r="B20" s="56"/>
      <c r="C20" s="56"/>
      <c r="D20" s="56"/>
      <c r="E20" s="56"/>
      <c r="F20" s="56"/>
      <c r="G20" s="56"/>
    </row>
    <row r="21" spans="1:7" s="1" customFormat="1" ht="21" customHeight="1">
      <c r="A21" s="56"/>
      <c r="B21" s="56"/>
      <c r="C21" s="56"/>
      <c r="D21" s="56"/>
      <c r="E21" s="56"/>
      <c r="F21" s="56"/>
      <c r="G21" s="56"/>
    </row>
    <row r="22" spans="1:7" s="1" customFormat="1" ht="21" customHeight="1">
      <c r="A22" s="56"/>
      <c r="B22" s="56"/>
      <c r="C22" s="56"/>
      <c r="D22" s="56"/>
      <c r="E22" s="56"/>
      <c r="F22" s="56"/>
      <c r="G22" s="56"/>
    </row>
    <row r="23" s="1" customFormat="1" ht="21" customHeight="1"/>
    <row r="24" spans="1:7" s="1" customFormat="1" ht="21" customHeight="1">
      <c r="A24" s="56"/>
      <c r="B24" s="56"/>
      <c r="C24" s="56"/>
      <c r="D24" s="56"/>
      <c r="E24" s="56"/>
      <c r="F24" s="56"/>
      <c r="G24" s="56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K9" sqref="K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56"/>
      <c r="B1" s="56"/>
      <c r="C1" s="56"/>
      <c r="D1" s="56"/>
      <c r="E1" s="56"/>
      <c r="F1" s="56"/>
      <c r="G1" s="56"/>
    </row>
    <row r="2" spans="1:7" s="1" customFormat="1" ht="29.25" customHeight="1">
      <c r="A2" s="57" t="s">
        <v>90</v>
      </c>
      <c r="B2" s="57"/>
      <c r="C2" s="57"/>
      <c r="D2" s="57"/>
      <c r="E2" s="57"/>
      <c r="F2" s="58"/>
      <c r="G2" s="58"/>
    </row>
    <row r="3" spans="1:7" s="1" customFormat="1" ht="21" customHeight="1">
      <c r="A3" s="59" t="s">
        <v>10</v>
      </c>
      <c r="B3" s="60"/>
      <c r="C3" s="60"/>
      <c r="D3" s="60"/>
      <c r="E3" s="61" t="s">
        <v>11</v>
      </c>
      <c r="F3" s="56"/>
      <c r="G3" s="56"/>
    </row>
    <row r="4" spans="1:7" s="1" customFormat="1" ht="17.25" customHeight="1">
      <c r="A4" s="4" t="s">
        <v>91</v>
      </c>
      <c r="B4" s="4"/>
      <c r="C4" s="4" t="s">
        <v>67</v>
      </c>
      <c r="D4" s="4"/>
      <c r="E4" s="4"/>
      <c r="F4" s="56"/>
      <c r="G4" s="56"/>
    </row>
    <row r="5" spans="1:7" s="1" customFormat="1" ht="21" customHeight="1">
      <c r="A5" s="4" t="s">
        <v>72</v>
      </c>
      <c r="B5" s="3" t="s">
        <v>73</v>
      </c>
      <c r="C5" s="62" t="s">
        <v>37</v>
      </c>
      <c r="D5" s="62" t="s">
        <v>92</v>
      </c>
      <c r="E5" s="62" t="s">
        <v>93</v>
      </c>
      <c r="F5" s="56"/>
      <c r="G5" s="56"/>
    </row>
    <row r="6" spans="1:7" s="1" customFormat="1" ht="21" customHeight="1">
      <c r="A6" s="5" t="s">
        <v>51</v>
      </c>
      <c r="B6" s="5" t="s">
        <v>51</v>
      </c>
      <c r="C6" s="63">
        <v>1</v>
      </c>
      <c r="D6" s="63">
        <f>C6+1</f>
        <v>2</v>
      </c>
      <c r="E6" s="63">
        <f>D6+1</f>
        <v>3</v>
      </c>
      <c r="F6" s="56"/>
      <c r="G6" s="56"/>
    </row>
    <row r="7" spans="1:8" s="1" customFormat="1" ht="18.75" customHeight="1">
      <c r="A7" s="6" t="s">
        <v>52</v>
      </c>
      <c r="B7" s="6" t="s">
        <v>52</v>
      </c>
      <c r="C7" s="65">
        <v>10396740.19</v>
      </c>
      <c r="D7" s="65">
        <v>9538090.19</v>
      </c>
      <c r="E7" s="64">
        <v>858650</v>
      </c>
      <c r="F7" s="74"/>
      <c r="G7" s="74"/>
      <c r="H7" s="11"/>
    </row>
    <row r="8" spans="1:5" s="1" customFormat="1" ht="18.75" customHeight="1">
      <c r="A8" s="6" t="s">
        <v>94</v>
      </c>
      <c r="B8" s="6" t="s">
        <v>95</v>
      </c>
      <c r="C8" s="65">
        <v>9077247.68</v>
      </c>
      <c r="D8" s="65">
        <v>9077247.68</v>
      </c>
      <c r="E8" s="64"/>
    </row>
    <row r="9" spans="1:5" s="1" customFormat="1" ht="18.75" customHeight="1">
      <c r="A9" s="6" t="s">
        <v>96</v>
      </c>
      <c r="B9" s="6" t="s">
        <v>97</v>
      </c>
      <c r="C9" s="65">
        <v>4209936</v>
      </c>
      <c r="D9" s="65">
        <v>4209936</v>
      </c>
      <c r="E9" s="64"/>
    </row>
    <row r="10" spans="1:5" s="1" customFormat="1" ht="18.75" customHeight="1">
      <c r="A10" s="6" t="s">
        <v>98</v>
      </c>
      <c r="B10" s="6" t="s">
        <v>99</v>
      </c>
      <c r="C10" s="65">
        <v>163008</v>
      </c>
      <c r="D10" s="65">
        <v>163008</v>
      </c>
      <c r="E10" s="64"/>
    </row>
    <row r="11" spans="1:5" s="1" customFormat="1" ht="18.75" customHeight="1">
      <c r="A11" s="6" t="s">
        <v>100</v>
      </c>
      <c r="B11" s="6" t="s">
        <v>101</v>
      </c>
      <c r="C11" s="65">
        <v>350828</v>
      </c>
      <c r="D11" s="65">
        <v>350828</v>
      </c>
      <c r="E11" s="64"/>
    </row>
    <row r="12" spans="1:5" s="1" customFormat="1" ht="18.75" customHeight="1">
      <c r="A12" s="6" t="s">
        <v>102</v>
      </c>
      <c r="B12" s="6" t="s">
        <v>103</v>
      </c>
      <c r="C12" s="65">
        <v>2012028</v>
      </c>
      <c r="D12" s="65">
        <v>2012028</v>
      </c>
      <c r="E12" s="64"/>
    </row>
    <row r="13" spans="1:5" s="1" customFormat="1" ht="18.75" customHeight="1">
      <c r="A13" s="6" t="s">
        <v>104</v>
      </c>
      <c r="B13" s="6" t="s">
        <v>105</v>
      </c>
      <c r="C13" s="65">
        <v>1052796</v>
      </c>
      <c r="D13" s="65">
        <v>1052796</v>
      </c>
      <c r="E13" s="64"/>
    </row>
    <row r="14" spans="1:5" s="1" customFormat="1" ht="18.75" customHeight="1">
      <c r="A14" s="6" t="s">
        <v>106</v>
      </c>
      <c r="B14" s="6" t="s">
        <v>107</v>
      </c>
      <c r="C14" s="65">
        <v>385404</v>
      </c>
      <c r="D14" s="65">
        <v>385404</v>
      </c>
      <c r="E14" s="64"/>
    </row>
    <row r="15" spans="1:5" s="1" customFormat="1" ht="18.75" customHeight="1">
      <c r="A15" s="6" t="s">
        <v>108</v>
      </c>
      <c r="B15" s="6" t="s">
        <v>109</v>
      </c>
      <c r="C15" s="65">
        <v>86940</v>
      </c>
      <c r="D15" s="65">
        <v>86940</v>
      </c>
      <c r="E15" s="64"/>
    </row>
    <row r="16" spans="1:5" s="1" customFormat="1" ht="18.75" customHeight="1">
      <c r="A16" s="6" t="s">
        <v>110</v>
      </c>
      <c r="B16" s="6" t="s">
        <v>111</v>
      </c>
      <c r="C16" s="65">
        <v>747804</v>
      </c>
      <c r="D16" s="65">
        <v>747804</v>
      </c>
      <c r="E16" s="64"/>
    </row>
    <row r="17" spans="1:5" s="1" customFormat="1" ht="18.75" customHeight="1">
      <c r="A17" s="6" t="s">
        <v>112</v>
      </c>
      <c r="B17" s="6" t="s">
        <v>113</v>
      </c>
      <c r="C17" s="65">
        <v>28800</v>
      </c>
      <c r="D17" s="65">
        <v>28800</v>
      </c>
      <c r="E17" s="64"/>
    </row>
    <row r="18" spans="1:5" s="1" customFormat="1" ht="18.75" customHeight="1">
      <c r="A18" s="6" t="s">
        <v>114</v>
      </c>
      <c r="B18" s="6" t="s">
        <v>115</v>
      </c>
      <c r="C18" s="65">
        <v>39703.68</v>
      </c>
      <c r="D18" s="65">
        <v>39703.68</v>
      </c>
      <c r="E18" s="64"/>
    </row>
    <row r="19" spans="1:5" s="1" customFormat="1" ht="18.75" customHeight="1">
      <c r="A19" s="6" t="s">
        <v>116</v>
      </c>
      <c r="B19" s="6" t="s">
        <v>117</v>
      </c>
      <c r="C19" s="65">
        <v>810650</v>
      </c>
      <c r="D19" s="65"/>
      <c r="E19" s="64">
        <v>810650</v>
      </c>
    </row>
    <row r="20" spans="1:5" s="1" customFormat="1" ht="18.75" customHeight="1">
      <c r="A20" s="6" t="s">
        <v>118</v>
      </c>
      <c r="B20" s="6" t="s">
        <v>119</v>
      </c>
      <c r="C20" s="65">
        <v>134650</v>
      </c>
      <c r="D20" s="65"/>
      <c r="E20" s="64">
        <v>134650</v>
      </c>
    </row>
    <row r="21" spans="1:5" s="1" customFormat="1" ht="18.75" customHeight="1">
      <c r="A21" s="6" t="s">
        <v>120</v>
      </c>
      <c r="B21" s="6" t="s">
        <v>121</v>
      </c>
      <c r="C21" s="65">
        <v>50000</v>
      </c>
      <c r="D21" s="65"/>
      <c r="E21" s="64">
        <v>50000</v>
      </c>
    </row>
    <row r="22" spans="1:5" s="1" customFormat="1" ht="18.75" customHeight="1">
      <c r="A22" s="6" t="s">
        <v>122</v>
      </c>
      <c r="B22" s="6" t="s">
        <v>123</v>
      </c>
      <c r="C22" s="65">
        <v>4000</v>
      </c>
      <c r="D22" s="65"/>
      <c r="E22" s="64">
        <v>4000</v>
      </c>
    </row>
    <row r="23" spans="1:5" s="1" customFormat="1" ht="18.75" customHeight="1">
      <c r="A23" s="6" t="s">
        <v>124</v>
      </c>
      <c r="B23" s="6" t="s">
        <v>125</v>
      </c>
      <c r="C23" s="65">
        <v>2000</v>
      </c>
      <c r="D23" s="65"/>
      <c r="E23" s="64">
        <v>2000</v>
      </c>
    </row>
    <row r="24" spans="1:5" s="1" customFormat="1" ht="18.75" customHeight="1">
      <c r="A24" s="6" t="s">
        <v>126</v>
      </c>
      <c r="B24" s="6" t="s">
        <v>127</v>
      </c>
      <c r="C24" s="65">
        <v>50000</v>
      </c>
      <c r="D24" s="65"/>
      <c r="E24" s="64">
        <v>50000</v>
      </c>
    </row>
    <row r="25" spans="1:5" s="1" customFormat="1" ht="18.75" customHeight="1">
      <c r="A25" s="6" t="s">
        <v>128</v>
      </c>
      <c r="B25" s="6" t="s">
        <v>129</v>
      </c>
      <c r="C25" s="65">
        <v>70000</v>
      </c>
      <c r="D25" s="65"/>
      <c r="E25" s="64">
        <v>70000</v>
      </c>
    </row>
    <row r="26" spans="1:5" s="1" customFormat="1" ht="18.75" customHeight="1">
      <c r="A26" s="6" t="s">
        <v>130</v>
      </c>
      <c r="B26" s="6" t="s">
        <v>131</v>
      </c>
      <c r="C26" s="65">
        <v>10000</v>
      </c>
      <c r="D26" s="65"/>
      <c r="E26" s="64">
        <v>10000</v>
      </c>
    </row>
    <row r="27" spans="1:5" s="1" customFormat="1" ht="18.75" customHeight="1">
      <c r="A27" s="6" t="s">
        <v>132</v>
      </c>
      <c r="B27" s="6" t="s">
        <v>133</v>
      </c>
      <c r="C27" s="65">
        <v>10000</v>
      </c>
      <c r="D27" s="65"/>
      <c r="E27" s="64">
        <v>10000</v>
      </c>
    </row>
    <row r="28" spans="1:5" s="1" customFormat="1" ht="18.75" customHeight="1">
      <c r="A28" s="6" t="s">
        <v>134</v>
      </c>
      <c r="B28" s="6" t="s">
        <v>135</v>
      </c>
      <c r="C28" s="65">
        <v>70000</v>
      </c>
      <c r="D28" s="65"/>
      <c r="E28" s="64">
        <v>70000</v>
      </c>
    </row>
    <row r="29" spans="1:5" s="1" customFormat="1" ht="18.75" customHeight="1">
      <c r="A29" s="6" t="s">
        <v>136</v>
      </c>
      <c r="B29" s="6" t="s">
        <v>137</v>
      </c>
      <c r="C29" s="65">
        <v>80000</v>
      </c>
      <c r="D29" s="65"/>
      <c r="E29" s="64">
        <v>80000</v>
      </c>
    </row>
    <row r="30" spans="1:5" s="1" customFormat="1" ht="18.75" customHeight="1">
      <c r="A30" s="6" t="s">
        <v>138</v>
      </c>
      <c r="B30" s="6" t="s">
        <v>139</v>
      </c>
      <c r="C30" s="65">
        <v>32000</v>
      </c>
      <c r="D30" s="65"/>
      <c r="E30" s="64">
        <v>32000</v>
      </c>
    </row>
    <row r="31" spans="1:5" s="1" customFormat="1" ht="18.75" customHeight="1">
      <c r="A31" s="6" t="s">
        <v>140</v>
      </c>
      <c r="B31" s="6" t="s">
        <v>141</v>
      </c>
      <c r="C31" s="65">
        <v>70000</v>
      </c>
      <c r="D31" s="65"/>
      <c r="E31" s="64">
        <v>70000</v>
      </c>
    </row>
    <row r="32" spans="1:5" s="1" customFormat="1" ht="18.75" customHeight="1">
      <c r="A32" s="6" t="s">
        <v>142</v>
      </c>
      <c r="B32" s="6" t="s">
        <v>143</v>
      </c>
      <c r="C32" s="65">
        <v>8000</v>
      </c>
      <c r="D32" s="65"/>
      <c r="E32" s="64">
        <v>8000</v>
      </c>
    </row>
    <row r="33" spans="1:5" s="1" customFormat="1" ht="18.75" customHeight="1">
      <c r="A33" s="6" t="s">
        <v>144</v>
      </c>
      <c r="B33" s="6" t="s">
        <v>145</v>
      </c>
      <c r="C33" s="65">
        <v>140000</v>
      </c>
      <c r="D33" s="65"/>
      <c r="E33" s="64">
        <v>140000</v>
      </c>
    </row>
    <row r="34" spans="1:5" s="1" customFormat="1" ht="18.75" customHeight="1">
      <c r="A34" s="6" t="s">
        <v>146</v>
      </c>
      <c r="B34" s="6" t="s">
        <v>147</v>
      </c>
      <c r="C34" s="65">
        <v>80000</v>
      </c>
      <c r="D34" s="65"/>
      <c r="E34" s="64">
        <v>80000</v>
      </c>
    </row>
    <row r="35" spans="1:5" s="1" customFormat="1" ht="18.75" customHeight="1">
      <c r="A35" s="6" t="s">
        <v>148</v>
      </c>
      <c r="B35" s="6" t="s">
        <v>149</v>
      </c>
      <c r="C35" s="65">
        <v>460842.51</v>
      </c>
      <c r="D35" s="65">
        <v>460842.51</v>
      </c>
      <c r="E35" s="64"/>
    </row>
    <row r="36" spans="1:5" s="1" customFormat="1" ht="18.75" customHeight="1">
      <c r="A36" s="6" t="s">
        <v>150</v>
      </c>
      <c r="B36" s="6" t="s">
        <v>151</v>
      </c>
      <c r="C36" s="65">
        <v>25344</v>
      </c>
      <c r="D36" s="65">
        <v>25344</v>
      </c>
      <c r="E36" s="64"/>
    </row>
    <row r="37" spans="1:5" s="1" customFormat="1" ht="18.75" customHeight="1">
      <c r="A37" s="6" t="s">
        <v>152</v>
      </c>
      <c r="B37" s="6" t="s">
        <v>153</v>
      </c>
      <c r="C37" s="65">
        <v>199498.51</v>
      </c>
      <c r="D37" s="65">
        <v>199498.51</v>
      </c>
      <c r="E37" s="64"/>
    </row>
    <row r="38" spans="1:5" s="1" customFormat="1" ht="18.75" customHeight="1">
      <c r="A38" s="6" t="s">
        <v>154</v>
      </c>
      <c r="B38" s="6" t="s">
        <v>155</v>
      </c>
      <c r="C38" s="65">
        <v>214000</v>
      </c>
      <c r="D38" s="65">
        <v>214000</v>
      </c>
      <c r="E38" s="64"/>
    </row>
    <row r="39" spans="1:5" s="1" customFormat="1" ht="18.75" customHeight="1">
      <c r="A39" s="6" t="s">
        <v>156</v>
      </c>
      <c r="B39" s="6" t="s">
        <v>157</v>
      </c>
      <c r="C39" s="65">
        <v>22000</v>
      </c>
      <c r="D39" s="65">
        <v>22000</v>
      </c>
      <c r="E39" s="64"/>
    </row>
    <row r="40" spans="1:5" s="1" customFormat="1" ht="18.75" customHeight="1">
      <c r="A40" s="6" t="s">
        <v>158</v>
      </c>
      <c r="B40" s="6" t="s">
        <v>159</v>
      </c>
      <c r="C40" s="65">
        <v>48000</v>
      </c>
      <c r="D40" s="65"/>
      <c r="E40" s="64">
        <v>48000</v>
      </c>
    </row>
    <row r="41" spans="1:5" s="1" customFormat="1" ht="18.75" customHeight="1">
      <c r="A41" s="6" t="s">
        <v>160</v>
      </c>
      <c r="B41" s="6" t="s">
        <v>161</v>
      </c>
      <c r="C41" s="65">
        <v>6000</v>
      </c>
      <c r="D41" s="65"/>
      <c r="E41" s="64">
        <v>6000</v>
      </c>
    </row>
    <row r="42" spans="1:5" s="1" customFormat="1" ht="18.75" customHeight="1">
      <c r="A42" s="6" t="s">
        <v>162</v>
      </c>
      <c r="B42" s="6" t="s">
        <v>163</v>
      </c>
      <c r="C42" s="65">
        <v>42000</v>
      </c>
      <c r="D42" s="65"/>
      <c r="E42" s="64">
        <v>42000</v>
      </c>
    </row>
    <row r="43" spans="1:8" s="1" customFormat="1" ht="21" customHeight="1">
      <c r="A43" s="56"/>
      <c r="B43" s="56"/>
      <c r="C43" s="56"/>
      <c r="D43" s="56"/>
      <c r="E43" s="56"/>
      <c r="F43" s="56"/>
      <c r="G43" s="56"/>
      <c r="H43" s="11"/>
    </row>
    <row r="44" spans="1:7" s="1" customFormat="1" ht="21" customHeight="1">
      <c r="A44" s="56"/>
      <c r="B44" s="56"/>
      <c r="C44" s="56"/>
      <c r="D44" s="56"/>
      <c r="E44" s="56"/>
      <c r="F44" s="56"/>
      <c r="G44" s="56"/>
    </row>
    <row r="45" spans="1:6" s="1" customFormat="1" ht="21" customHeight="1">
      <c r="A45" s="56"/>
      <c r="B45" s="56"/>
      <c r="C45" s="56"/>
      <c r="D45" s="56"/>
      <c r="E45" s="56"/>
      <c r="F45" s="56"/>
    </row>
    <row r="46" spans="1:7" s="1" customFormat="1" ht="21" customHeight="1">
      <c r="A46" s="56"/>
      <c r="B46" s="56"/>
      <c r="C46" s="56"/>
      <c r="D46" s="56"/>
      <c r="E46" s="56"/>
      <c r="F46" s="56"/>
      <c r="G46" s="56"/>
    </row>
    <row r="47" spans="1:7" s="1" customFormat="1" ht="21" customHeight="1">
      <c r="A47" s="56"/>
      <c r="B47" s="56"/>
      <c r="C47" s="56"/>
      <c r="D47" s="56"/>
      <c r="E47" s="56"/>
      <c r="F47" s="56"/>
      <c r="G47" s="56"/>
    </row>
    <row r="48" spans="1:7" s="1" customFormat="1" ht="21" customHeight="1">
      <c r="A48" s="56"/>
      <c r="B48" s="56"/>
      <c r="C48" s="56"/>
      <c r="D48" s="56"/>
      <c r="E48" s="56"/>
      <c r="F48" s="56"/>
      <c r="G48" s="56"/>
    </row>
    <row r="49" spans="1:7" s="1" customFormat="1" ht="21" customHeight="1">
      <c r="A49" s="56"/>
      <c r="B49" s="56"/>
      <c r="C49" s="56"/>
      <c r="D49" s="56"/>
      <c r="E49" s="56"/>
      <c r="F49" s="56"/>
      <c r="G49" s="56"/>
    </row>
    <row r="50" spans="1:7" s="1" customFormat="1" ht="21" customHeight="1">
      <c r="A50" s="56"/>
      <c r="B50" s="56"/>
      <c r="C50" s="56"/>
      <c r="D50" s="56"/>
      <c r="E50" s="56"/>
      <c r="F50" s="56"/>
      <c r="G50" s="56"/>
    </row>
    <row r="51" spans="1:7" s="1" customFormat="1" ht="21" customHeight="1">
      <c r="A51" s="56"/>
      <c r="B51" s="56"/>
      <c r="C51" s="56"/>
      <c r="D51" s="56"/>
      <c r="E51" s="56"/>
      <c r="F51" s="56"/>
      <c r="G51" s="56"/>
    </row>
    <row r="52" s="1" customFormat="1" ht="21" customHeight="1"/>
    <row r="53" spans="1:7" s="1" customFormat="1" ht="21" customHeight="1">
      <c r="A53" s="56"/>
      <c r="B53" s="56"/>
      <c r="C53" s="56"/>
      <c r="D53" s="56"/>
      <c r="E53" s="56"/>
      <c r="F53" s="56"/>
      <c r="G53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66"/>
    </row>
    <row r="2" spans="1:7" s="1" customFormat="1" ht="30" customHeight="1">
      <c r="A2" s="57" t="s">
        <v>164</v>
      </c>
      <c r="B2" s="57"/>
      <c r="C2" s="57"/>
      <c r="D2" s="57"/>
      <c r="E2" s="57"/>
      <c r="F2" s="57"/>
      <c r="G2" s="57"/>
    </row>
    <row r="3" spans="1:7" s="1" customFormat="1" ht="18" customHeight="1">
      <c r="A3" s="67" t="s">
        <v>10</v>
      </c>
      <c r="B3" s="67"/>
      <c r="C3" s="67"/>
      <c r="D3" s="68"/>
      <c r="E3" s="68"/>
      <c r="F3" s="68"/>
      <c r="G3" s="61" t="s">
        <v>11</v>
      </c>
    </row>
    <row r="4" spans="1:7" s="1" customFormat="1" ht="31.5" customHeight="1">
      <c r="A4" s="5" t="s">
        <v>165</v>
      </c>
      <c r="B4" s="5" t="s">
        <v>166</v>
      </c>
      <c r="C4" s="5" t="s">
        <v>37</v>
      </c>
      <c r="D4" s="69" t="s">
        <v>167</v>
      </c>
      <c r="E4" s="5" t="s">
        <v>168</v>
      </c>
      <c r="F4" s="70" t="s">
        <v>169</v>
      </c>
      <c r="G4" s="5" t="s">
        <v>170</v>
      </c>
    </row>
    <row r="5" spans="1:7" s="1" customFormat="1" ht="21.75" customHeight="1">
      <c r="A5" s="71" t="s">
        <v>51</v>
      </c>
      <c r="B5" s="71" t="s">
        <v>51</v>
      </c>
      <c r="C5" s="72">
        <v>1</v>
      </c>
      <c r="D5" s="73">
        <f>C5+1</f>
        <v>2</v>
      </c>
      <c r="E5" s="73">
        <f>D5+1</f>
        <v>3</v>
      </c>
      <c r="F5" s="73">
        <f>E5+1</f>
        <v>4</v>
      </c>
      <c r="G5" s="73">
        <f>F5+1</f>
        <v>5</v>
      </c>
    </row>
    <row r="6" spans="1:7" s="1" customFormat="1" ht="22.5" customHeight="1">
      <c r="A6" s="6" t="s">
        <v>52</v>
      </c>
      <c r="B6" s="6" t="s">
        <v>52</v>
      </c>
      <c r="C6" s="65">
        <v>32000</v>
      </c>
      <c r="D6" s="65"/>
      <c r="E6" s="65">
        <v>32000</v>
      </c>
      <c r="F6" s="64"/>
      <c r="G6" s="64"/>
    </row>
    <row r="7" spans="1:7" s="1" customFormat="1" ht="22.5" customHeight="1">
      <c r="A7" s="6" t="s">
        <v>94</v>
      </c>
      <c r="B7" s="6" t="s">
        <v>171</v>
      </c>
      <c r="C7" s="65">
        <v>32000</v>
      </c>
      <c r="D7" s="65"/>
      <c r="E7" s="65">
        <v>32000</v>
      </c>
      <c r="F7" s="64"/>
      <c r="G7" s="64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56"/>
      <c r="B1" s="56"/>
      <c r="C1" s="56"/>
      <c r="D1" s="56"/>
      <c r="E1" s="56"/>
      <c r="F1" s="56"/>
      <c r="G1" s="56"/>
    </row>
    <row r="2" spans="1:7" s="1" customFormat="1" ht="29.25" customHeight="1">
      <c r="A2" s="57" t="s">
        <v>172</v>
      </c>
      <c r="B2" s="57"/>
      <c r="C2" s="57"/>
      <c r="D2" s="57"/>
      <c r="E2" s="57"/>
      <c r="F2" s="58"/>
      <c r="G2" s="58"/>
    </row>
    <row r="3" spans="1:7" s="1" customFormat="1" ht="21" customHeight="1">
      <c r="A3" s="59" t="s">
        <v>10</v>
      </c>
      <c r="B3" s="60"/>
      <c r="C3" s="60"/>
      <c r="D3" s="60"/>
      <c r="E3" s="61" t="s">
        <v>11</v>
      </c>
      <c r="F3" s="56"/>
      <c r="G3" s="56"/>
    </row>
    <row r="4" spans="1:7" s="1" customFormat="1" ht="17.25" customHeight="1">
      <c r="A4" s="4" t="s">
        <v>66</v>
      </c>
      <c r="B4" s="4"/>
      <c r="C4" s="4" t="s">
        <v>15</v>
      </c>
      <c r="D4" s="4"/>
      <c r="E4" s="4"/>
      <c r="F4" s="56"/>
      <c r="G4" s="56"/>
    </row>
    <row r="5" spans="1:7" s="1" customFormat="1" ht="21" customHeight="1">
      <c r="A5" s="4" t="s">
        <v>72</v>
      </c>
      <c r="B5" s="3" t="s">
        <v>73</v>
      </c>
      <c r="C5" s="62" t="s">
        <v>37</v>
      </c>
      <c r="D5" s="62" t="s">
        <v>67</v>
      </c>
      <c r="E5" s="62" t="s">
        <v>68</v>
      </c>
      <c r="F5" s="56"/>
      <c r="G5" s="56"/>
    </row>
    <row r="6" spans="1:8" s="1" customFormat="1" ht="21" customHeight="1">
      <c r="A6" s="5" t="s">
        <v>51</v>
      </c>
      <c r="B6" s="5" t="s">
        <v>51</v>
      </c>
      <c r="C6" s="63">
        <v>1</v>
      </c>
      <c r="D6" s="63">
        <f>C6+1</f>
        <v>2</v>
      </c>
      <c r="E6" s="63">
        <f>D6+1</f>
        <v>3</v>
      </c>
      <c r="F6" s="56"/>
      <c r="G6" s="56"/>
      <c r="H6" s="11"/>
    </row>
    <row r="7" spans="1:7" s="1" customFormat="1" ht="18.75" customHeight="1">
      <c r="A7" s="6"/>
      <c r="B7" s="6"/>
      <c r="C7" s="64"/>
      <c r="D7" s="65"/>
      <c r="E7" s="64"/>
      <c r="F7" s="56"/>
      <c r="G7" s="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对白</cp:lastModifiedBy>
  <cp:lastPrinted>2021-04-29T09:29:40Z</cp:lastPrinted>
  <dcterms:created xsi:type="dcterms:W3CDTF">2022-08-31T08:03:38Z</dcterms:created>
  <dcterms:modified xsi:type="dcterms:W3CDTF">2024-03-19T02:05:32Z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07423F00436B4AC88072A7D2B488EF06</vt:lpwstr>
  </property>
  <property fmtid="{D5CDD505-2E9C-101B-9397-08002B2CF9AE}" pid="4" name="KSOProductBuildV">
    <vt:lpwstr>2052-12.1.0.16399</vt:lpwstr>
  </property>
</Properties>
</file>