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20" firstSheet="2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行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'一般公共预算基本支出表'!$A$1:$E$50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2">'支出总表（引用）'!$A:$C,'支出总表（引用）'!$1:$6</definedName>
    <definedName name="_xlnm.Print_Area" localSheetId="12">'支出总表（引用）'!$A$1:$C$14</definedName>
    <definedName name="_xlnm.Print_Titles" localSheetId="13">'财拨总表（引用）'!$A:$D,'财拨总表（引用）'!$1:$6</definedName>
    <definedName name="_xlnm.Print_Area" localSheetId="13">'财拨总表（引用）'!$A$1:$D$23</definedName>
  </definedNames>
  <calcPr fullCalcOnLoad="1"/>
</workbook>
</file>

<file path=xl/sharedStrings.xml><?xml version="1.0" encoding="utf-8"?>
<sst xmlns="http://schemas.openxmlformats.org/spreadsheetml/2006/main" count="391" uniqueCount="258">
  <si>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</si>
  <si>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</si>
  <si>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</si>
  <si>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</si>
  <si>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</si>
  <si>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</si>
  <si>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</si>
  <si>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</si>
  <si>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</si>
  <si>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填报单位:301015全南县木金小学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</si>
  <si>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</si>
  <si>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</si>
  <si>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</si>
  <si>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</si>
  <si>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</si>
  <si>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</si>
  <si>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</si>
  <si>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</si>
  <si>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</si>
  <si>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</si>
  <si>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</si>
  <si>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</si>
  <si>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</si>
  <si>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</si>
  <si>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</si>
  <si>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</si>
  <si>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</si>
  <si>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</si>
  <si>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</si>
  <si>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</si>
  <si>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</si>
  <si>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</si>
  <si>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</si>
  <si>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</si>
  <si>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</si>
  <si>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</si>
  <si>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</si>
  <si>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</si>
  <si>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</si>
  <si>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</si>
  <si>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</si>
  <si>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</si>
  <si>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</si>
  <si>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</si>
  <si>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</si>
  <si>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</si>
  <si>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</si>
  <si>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</si>
  <si>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</si>
  <si>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</si>
  <si>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</si>
  <si>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</si>
  <si>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</si>
  <si>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</si>
  <si>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</si>
  <si>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</si>
  <si>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</si>
  <si>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</si>
  <si>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</si>
  <si>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</si>
  <si>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</si>
  <si>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</si>
  <si>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</si>
  <si>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</si>
  <si>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</si>
  <si>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</si>
  <si>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</si>
  <si>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</si>
  <si>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</si>
  <si>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</si>
  <si>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</si>
  <si>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</si>
  <si>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</si>
  <si>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</si>
  <si>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</si>
  <si>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</si>
  <si>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</si>
  <si>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</si>
  <si>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</si>
  <si>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</si>
  <si>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</si>
  <si>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</si>
  <si>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</si>
  <si>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</si>
  <si>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</si>
  <si>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</si>
  <si>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</si>
  <si>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</si>
  <si>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</si>
  <si>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</si>
  <si>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</si>
  <si>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</si>
  <si>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</si>
  <si>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</si>
  <si>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</si>
  <si>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</si>
  <si>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</si>
  <si>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</si>
  <si>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</si>
  <si>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</si>
  <si>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</si>
  <si>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</si>
  <si>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</si>
  <si>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</si>
  <si>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</si>
  <si>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</si>
  <si>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</si>
  <si>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</si>
  <si>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</si>
  <si>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</si>
  <si>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</si>
  <si>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</si>
  <si>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</si>
  <si>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</si>
  <si>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</si>
  <si>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</si>
  <si>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</si>
  <si>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</si>
  <si>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</si>
  <si>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</si>
  <si>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</si>
  <si>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</si>
  <si>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</si>
  <si>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</si>
  <si>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</si>
  <si>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</si>
  <si>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</si>
  <si>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</si>
  <si>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</si>
  <si>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</si>
  <si>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</si>
  <si>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</si>
  <si>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</si>
  <si>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</si>
  <si>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</si>
  <si>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</si>
  <si>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</si>
  <si>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</si>
  <si>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</si>
  <si>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</si>
  <si>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</si>
  <si>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</si>
  <si>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</si>
  <si>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</si>
  <si>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</si>
  <si>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</si>
  <si>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</si>
  <si>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</si>
  <si>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</si>
  <si>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</si>
  <si>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</si>
  <si>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</si>
  <si>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</si>
  <si>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</si>
  <si>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</si>
  <si>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</si>
  <si>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</si>
  <si>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</si>
  <si>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</si>
  <si>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</si>
  <si>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</si>
  <si>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</si>
  <si>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</si>
  <si>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</si>
  <si>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</si>
  <si>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</si>
  <si>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</si>
  <si>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</si>
  <si>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国有资本经营预算支出表</t>
  </si>
  <si>
    <t>填报单位:</t>
  </si>
  <si>
    <t>单位：万元</t>
  </si>
  <si>
    <t>2021年预算数</t>
  </si>
  <si>
    <t>说明：本表无数值</t>
  </si>
  <si>
    <t>2021年部门整体支出绩效目标表</t>
  </si>
  <si>
    <t>部门名称</t>
  </si>
  <si>
    <t>全南县木金小学</t>
  </si>
  <si>
    <t>部门基本信息</t>
  </si>
  <si>
    <t>部门所属领域</t>
  </si>
  <si>
    <t>教育系统</t>
  </si>
  <si>
    <t>直属单位包括</t>
  </si>
  <si>
    <t>内设职能部门</t>
  </si>
  <si>
    <t>办公室、教导处、德育处、总务处、电教处、少队部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</si>
  <si>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</si>
  <si>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</si>
  <si>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</si>
  <si>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</si>
  <si>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</si>
  <si>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</si>
  <si>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</si>
  <si>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</si>
  <si>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</si>
  <si>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</si>
  <si>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</si>
  <si>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</si>
  <si>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</si>
  <si>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</si>
  <si>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</si>
  <si>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</si>
  <si>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</si>
  <si>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</si>
  <si>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</si>
  <si>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</si>
  <si>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师资力量</t>
  </si>
  <si>
    <t>&gt;=21人</t>
  </si>
  <si>
    <t>公用经费落实到位率</t>
  </si>
  <si>
    <t>≥95%</t>
  </si>
  <si>
    <t>开展学生德育、安全等活动</t>
  </si>
  <si>
    <t>30次</t>
  </si>
  <si>
    <t>教师政治学习</t>
  </si>
  <si>
    <t>22人</t>
  </si>
  <si>
    <t>教师业务及外出培训</t>
  </si>
  <si>
    <t>&gt;=30次</t>
  </si>
  <si>
    <t>质量指标</t>
  </si>
  <si>
    <t>教科书质量合格率</t>
  </si>
  <si>
    <t>时效指标</t>
  </si>
  <si>
    <t>2021年上半年完成教学任务</t>
  </si>
  <si>
    <t>&gt;=50%</t>
  </si>
  <si>
    <t>2021年下半年完成教学任务</t>
  </si>
  <si>
    <t>成本指标</t>
  </si>
  <si>
    <t>工资福利支出、绩效工资、奖金、五险一金及其他补助支出按时支付</t>
  </si>
  <si>
    <t>按时支付</t>
  </si>
  <si>
    <t>效益指标</t>
  </si>
  <si>
    <t>经济效益指标</t>
  </si>
  <si>
    <t>收支平衡性</t>
  </si>
  <si>
    <t>&gt;=95%</t>
  </si>
  <si>
    <t>社会效益指标</t>
  </si>
  <si>
    <t>提升教育教学质量</t>
  </si>
  <si>
    <t>有所提升</t>
  </si>
  <si>
    <t>生态效益指标</t>
  </si>
  <si>
    <t>/</t>
  </si>
  <si>
    <t>可持续影响指标</t>
  </si>
  <si>
    <t>改善和提高教育教学质量</t>
  </si>
  <si>
    <t>满意度指标</t>
  </si>
  <si>
    <t xml:space="preserve">满意度指标 </t>
  </si>
  <si>
    <t>社会满意度</t>
  </si>
  <si>
    <t>教职工满意度</t>
  </si>
  <si>
    <t>学生满意度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</si>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</sst>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4" applyNumberFormat="0" applyAlignment="0" applyProtection="0"/>
    <xf numFmtId="0" fontId="51" fillId="4" borderId="5" applyNumberFormat="0" applyAlignment="0" applyProtection="0"/>
    <xf numFmtId="0" fontId="52" fillId="4" borderId="4" applyNumberFormat="0" applyAlignment="0" applyProtection="0"/>
    <xf numFmtId="0" fontId="53" fillId="5" borderId="6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7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2" fillId="0" borderId="1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05"/>
      <c r="T1" s="11"/>
      <c r="U1" s="117" t="s">
        <v>0</v>
      </c>
    </row>
    <row r="2" s="1" customFormat="1" ht="42" customHeight="1">
      <c r="T2" s="11"/>
    </row>
    <row r="3" spans="1:20" s="1" customFormat="1" ht="61.5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S3" s="11"/>
      <c r="T3" s="11"/>
    </row>
    <row r="4" spans="2:19" s="1" customFormat="1" ht="38.25" customHeight="1">
      <c r="B4" s="107"/>
      <c r="C4" s="107"/>
      <c r="D4" s="107"/>
      <c r="E4" s="107"/>
      <c r="F4" s="108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109" t="s">
        <v>2</v>
      </c>
      <c r="G6" s="109"/>
      <c r="H6" s="110"/>
      <c r="I6" s="110"/>
      <c r="J6" s="110"/>
      <c r="K6" s="114"/>
      <c r="L6" s="110"/>
      <c r="M6" s="114"/>
      <c r="Q6" s="11"/>
    </row>
    <row r="7" spans="2:13" s="1" customFormat="1" ht="22.5">
      <c r="B7" s="11"/>
      <c r="C7" s="11"/>
      <c r="F7" s="109"/>
      <c r="G7" s="109"/>
      <c r="H7" s="109"/>
      <c r="I7" s="109"/>
      <c r="J7" s="109"/>
      <c r="K7" s="109"/>
      <c r="L7" s="109"/>
      <c r="M7" s="109"/>
    </row>
    <row r="8" spans="3:13" s="1" customFormat="1" ht="22.5">
      <c r="C8" s="11"/>
      <c r="F8" s="109"/>
      <c r="G8" s="109"/>
      <c r="H8" s="109"/>
      <c r="I8" s="109"/>
      <c r="J8" s="109"/>
      <c r="K8" s="109"/>
      <c r="L8" s="109"/>
      <c r="M8" s="109"/>
    </row>
    <row r="9" spans="3:255" s="1" customFormat="1" ht="22.5">
      <c r="C9" s="11"/>
      <c r="D9" s="11"/>
      <c r="F9" s="109"/>
      <c r="G9" s="109"/>
      <c r="H9" s="109"/>
      <c r="I9" s="109"/>
      <c r="J9" s="109"/>
      <c r="K9" s="109"/>
      <c r="L9" s="109"/>
      <c r="M9" s="109"/>
      <c r="IS9" s="11"/>
      <c r="IT9" s="11"/>
      <c r="IU9" s="118"/>
    </row>
    <row r="10" spans="4:255" s="1" customFormat="1" ht="24.75" customHeight="1">
      <c r="D10" s="11"/>
      <c r="F10" s="111" t="s">
        <v>3</v>
      </c>
      <c r="G10" s="109"/>
      <c r="H10" s="109"/>
      <c r="I10" s="109"/>
      <c r="J10" s="109"/>
      <c r="K10" s="109"/>
      <c r="L10" s="109"/>
      <c r="M10" s="109"/>
      <c r="IS10" s="11"/>
      <c r="IU10" s="11"/>
    </row>
    <row r="11" spans="6:255" s="1" customFormat="1" ht="22.5">
      <c r="F11" s="109"/>
      <c r="G11" s="109"/>
      <c r="H11" s="109"/>
      <c r="I11" s="109"/>
      <c r="J11" s="109"/>
      <c r="K11" s="109"/>
      <c r="L11" s="109"/>
      <c r="M11" s="109"/>
      <c r="IS11" s="11"/>
      <c r="IU11" s="11"/>
    </row>
    <row r="12" spans="6:256" s="1" customFormat="1" ht="22.5">
      <c r="F12" s="109"/>
      <c r="G12" s="109"/>
      <c r="H12" s="109"/>
      <c r="I12" s="109"/>
      <c r="J12" s="109"/>
      <c r="K12" s="109"/>
      <c r="L12" s="109"/>
      <c r="M12" s="109"/>
      <c r="IU12" s="11"/>
      <c r="IV12" s="11"/>
    </row>
    <row r="13" spans="6:256" s="1" customFormat="1" ht="24.75" customHeight="1">
      <c r="F13" s="109" t="s">
        <v>4</v>
      </c>
      <c r="G13" s="109"/>
      <c r="H13" s="110"/>
      <c r="I13" s="110"/>
      <c r="J13" s="110"/>
      <c r="K13" s="114"/>
      <c r="L13" s="114"/>
      <c r="M13" s="114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112" t="s">
        <v>5</v>
      </c>
      <c r="B17" s="112"/>
      <c r="C17" s="112"/>
      <c r="D17" s="112"/>
      <c r="E17" s="113"/>
      <c r="F17" s="112"/>
      <c r="G17" s="112" t="s">
        <v>6</v>
      </c>
      <c r="H17" s="112"/>
      <c r="I17" s="113"/>
      <c r="J17" s="112"/>
      <c r="K17" s="112"/>
      <c r="L17" s="112"/>
      <c r="M17" s="112" t="s">
        <v>7</v>
      </c>
      <c r="N17" s="112"/>
      <c r="O17" s="115"/>
    </row>
    <row r="18" s="1" customFormat="1" ht="15"/>
    <row r="19" s="1" customFormat="1" ht="16.5" customHeight="1"/>
    <row r="20" s="1" customFormat="1" ht="22.5">
      <c r="J20" s="109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J30" sqref="J30"/>
    </sheetView>
  </sheetViews>
  <sheetFormatPr defaultColWidth="9.140625" defaultRowHeight="12.75"/>
  <cols>
    <col min="1" max="1" width="24.00390625" style="0" customWidth="1"/>
    <col min="2" max="2" width="26.57421875" style="0" customWidth="1"/>
    <col min="3" max="3" width="22.00390625" style="0" customWidth="1"/>
    <col min="4" max="4" width="24.28125" style="0" customWidth="1"/>
    <col min="5" max="5" width="19.57421875" style="0" customWidth="1"/>
  </cols>
  <sheetData>
    <row r="1" spans="1:5" ht="27">
      <c r="A1" s="47" t="s">
        <v>168</v>
      </c>
      <c r="B1" s="47"/>
      <c r="C1" s="47"/>
      <c r="D1" s="47"/>
      <c r="E1" s="47"/>
    </row>
    <row r="2" spans="1:5" ht="30.75" customHeight="1">
      <c r="A2" s="48" t="s">
        <v>169</v>
      </c>
      <c r="B2" s="49"/>
      <c r="C2" s="49"/>
      <c r="D2" s="49"/>
      <c r="E2" s="50" t="s">
        <v>170</v>
      </c>
    </row>
    <row r="3" spans="1:5" ht="30.75" customHeight="1">
      <c r="A3" s="51" t="s">
        <v>67</v>
      </c>
      <c r="B3" s="51"/>
      <c r="C3" s="51" t="s">
        <v>171</v>
      </c>
      <c r="D3" s="51"/>
      <c r="E3" s="51"/>
    </row>
    <row r="4" spans="1:5" ht="30.75" customHeight="1">
      <c r="A4" s="51" t="s">
        <v>73</v>
      </c>
      <c r="B4" s="51" t="s">
        <v>74</v>
      </c>
      <c r="C4" s="51" t="s">
        <v>36</v>
      </c>
      <c r="D4" s="51" t="s">
        <v>68</v>
      </c>
      <c r="E4" s="51" t="s">
        <v>69</v>
      </c>
    </row>
    <row r="5" spans="1:5" ht="30.75" customHeight="1">
      <c r="A5" s="51" t="s">
        <v>50</v>
      </c>
      <c r="B5" s="51" t="s">
        <v>50</v>
      </c>
      <c r="C5" s="51">
        <v>1</v>
      </c>
      <c r="D5" s="51">
        <f>C5+1</f>
        <v>2</v>
      </c>
      <c r="E5" s="51">
        <f>D5+1</f>
        <v>3</v>
      </c>
    </row>
    <row r="6" spans="1:5" ht="30.75" customHeight="1">
      <c r="A6" s="52"/>
      <c r="B6" s="52"/>
      <c r="C6" s="53"/>
      <c r="D6" s="53"/>
      <c r="E6" s="53"/>
    </row>
    <row r="7" spans="1:5" ht="30.75" customHeight="1">
      <c r="A7" s="54" t="s">
        <v>172</v>
      </c>
      <c r="B7" s="55"/>
      <c r="C7" s="55"/>
      <c r="D7" s="55"/>
      <c r="E7" s="55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P19" sqref="P19"/>
    </sheetView>
  </sheetViews>
  <sheetFormatPr defaultColWidth="9.140625" defaultRowHeight="12.75"/>
  <sheetData>
    <row r="1" spans="1:12" ht="27" customHeight="1">
      <c r="A1" s="24" t="s">
        <v>173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25" t="s">
        <v>174</v>
      </c>
      <c r="B2" s="25" t="s">
        <v>175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>
      <c r="A3" s="26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" customHeight="1">
      <c r="A4" s="25" t="s">
        <v>177</v>
      </c>
      <c r="B4" s="25"/>
      <c r="C4" s="25"/>
      <c r="D4" s="27" t="s">
        <v>178</v>
      </c>
      <c r="E4" s="27"/>
      <c r="F4" s="27"/>
      <c r="G4" s="27" t="s">
        <v>179</v>
      </c>
      <c r="H4" s="27"/>
      <c r="I4" s="27" t="s">
        <v>175</v>
      </c>
      <c r="J4" s="27"/>
      <c r="K4" s="27"/>
      <c r="L4" s="27"/>
    </row>
    <row r="5" spans="1:12" ht="24" customHeight="1">
      <c r="A5" s="25" t="s">
        <v>180</v>
      </c>
      <c r="B5" s="25"/>
      <c r="C5" s="25"/>
      <c r="D5" s="25" t="s">
        <v>181</v>
      </c>
      <c r="E5" s="25"/>
      <c r="F5" s="25"/>
      <c r="G5" s="25" t="s">
        <v>182</v>
      </c>
      <c r="H5" s="25"/>
      <c r="I5" s="27">
        <v>21</v>
      </c>
      <c r="J5" s="27"/>
      <c r="K5" s="27"/>
      <c r="L5" s="27"/>
    </row>
    <row r="6" spans="1:12" ht="24" customHeight="1">
      <c r="A6" s="25" t="s">
        <v>183</v>
      </c>
      <c r="B6" s="25"/>
      <c r="C6" s="25"/>
      <c r="D6" s="25">
        <v>20</v>
      </c>
      <c r="E6" s="25"/>
      <c r="F6" s="25"/>
      <c r="G6" s="25" t="s">
        <v>184</v>
      </c>
      <c r="H6" s="25"/>
      <c r="I6" s="27">
        <v>0</v>
      </c>
      <c r="J6" s="27"/>
      <c r="K6" s="27"/>
      <c r="L6" s="27"/>
    </row>
    <row r="7" spans="1:12" ht="24" customHeight="1">
      <c r="A7" s="25" t="s">
        <v>185</v>
      </c>
      <c r="B7" s="25"/>
      <c r="C7" s="25"/>
      <c r="D7" s="25">
        <v>20</v>
      </c>
      <c r="E7" s="25"/>
      <c r="F7" s="25"/>
      <c r="G7" s="25" t="s">
        <v>186</v>
      </c>
      <c r="H7" s="25"/>
      <c r="I7" s="27" t="s">
        <v>51</v>
      </c>
      <c r="J7" s="27"/>
      <c r="K7" s="27"/>
      <c r="L7" s="27"/>
    </row>
    <row r="8" spans="1:12" ht="24" customHeight="1">
      <c r="A8" s="28" t="s">
        <v>187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4" customHeight="1">
      <c r="A9" s="25" t="s">
        <v>188</v>
      </c>
      <c r="B9" s="25"/>
      <c r="C9" s="25"/>
      <c r="D9" s="29">
        <v>269.52</v>
      </c>
      <c r="E9" s="29"/>
      <c r="F9" s="29"/>
      <c r="G9" s="25" t="s">
        <v>189</v>
      </c>
      <c r="H9" s="25"/>
      <c r="I9" s="29" t="s">
        <v>51</v>
      </c>
      <c r="J9" s="29"/>
      <c r="K9" s="29"/>
      <c r="L9" s="29"/>
    </row>
    <row r="10" spans="1:12" ht="24" customHeight="1">
      <c r="A10" s="25" t="s">
        <v>190</v>
      </c>
      <c r="B10" s="25"/>
      <c r="C10" s="25"/>
      <c r="D10" s="29">
        <v>267.62</v>
      </c>
      <c r="E10" s="29"/>
      <c r="F10" s="29"/>
      <c r="G10" s="25" t="s">
        <v>191</v>
      </c>
      <c r="H10" s="25"/>
      <c r="I10" s="29">
        <v>0</v>
      </c>
      <c r="J10" s="29"/>
      <c r="K10" s="29"/>
      <c r="L10" s="29"/>
    </row>
    <row r="11" spans="1:12" ht="24" customHeight="1">
      <c r="A11" s="25" t="s">
        <v>192</v>
      </c>
      <c r="B11" s="25"/>
      <c r="C11" s="25"/>
      <c r="D11" s="29">
        <v>267.62</v>
      </c>
      <c r="E11" s="29"/>
      <c r="F11" s="29"/>
      <c r="G11" s="25" t="s">
        <v>193</v>
      </c>
      <c r="H11" s="25"/>
      <c r="I11" s="29">
        <v>241</v>
      </c>
      <c r="J11" s="29"/>
      <c r="K11" s="29"/>
      <c r="L11" s="29"/>
    </row>
    <row r="12" spans="1:12" ht="24" customHeight="1">
      <c r="A12" s="25" t="s">
        <v>94</v>
      </c>
      <c r="B12" s="25"/>
      <c r="C12" s="25"/>
      <c r="D12" s="29">
        <v>28.52</v>
      </c>
      <c r="E12" s="29"/>
      <c r="F12" s="29"/>
      <c r="G12" s="30" t="s">
        <v>194</v>
      </c>
      <c r="H12" s="30"/>
      <c r="I12" s="29">
        <v>0</v>
      </c>
      <c r="J12" s="29"/>
      <c r="K12" s="29"/>
      <c r="L12" s="29"/>
    </row>
    <row r="13" spans="1:12" ht="24" customHeight="1">
      <c r="A13" s="31" t="s">
        <v>195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4" customHeight="1">
      <c r="A14" s="28" t="s">
        <v>196</v>
      </c>
      <c r="B14" s="28"/>
      <c r="C14" s="28"/>
      <c r="D14" s="32" t="s">
        <v>197</v>
      </c>
      <c r="E14" s="32"/>
      <c r="F14" s="33" t="s">
        <v>198</v>
      </c>
      <c r="G14" s="34"/>
      <c r="H14" s="35"/>
      <c r="I14" s="33" t="s">
        <v>199</v>
      </c>
      <c r="J14" s="34"/>
      <c r="K14" s="34"/>
      <c r="L14" s="35"/>
    </row>
    <row r="15" spans="1:12" ht="24" customHeight="1">
      <c r="A15" s="36" t="s">
        <v>200</v>
      </c>
      <c r="B15" s="36"/>
      <c r="C15" s="36"/>
      <c r="D15" s="36" t="s">
        <v>201</v>
      </c>
      <c r="E15" s="36"/>
      <c r="F15" s="37" t="s">
        <v>202</v>
      </c>
      <c r="G15" s="38"/>
      <c r="H15" s="39"/>
      <c r="I15" s="44" t="s">
        <v>203</v>
      </c>
      <c r="J15" s="45"/>
      <c r="K15" s="45"/>
      <c r="L15" s="46"/>
    </row>
    <row r="16" spans="1:12" ht="24" customHeight="1">
      <c r="A16" s="36"/>
      <c r="B16" s="36"/>
      <c r="C16" s="36"/>
      <c r="D16" s="36"/>
      <c r="E16" s="36"/>
      <c r="F16" s="37" t="s">
        <v>204</v>
      </c>
      <c r="G16" s="38"/>
      <c r="H16" s="39"/>
      <c r="I16" s="44" t="s">
        <v>205</v>
      </c>
      <c r="J16" s="45"/>
      <c r="K16" s="45"/>
      <c r="L16" s="46"/>
    </row>
    <row r="17" spans="1:12" ht="24" customHeight="1">
      <c r="A17" s="36"/>
      <c r="B17" s="36"/>
      <c r="C17" s="36"/>
      <c r="D17" s="36"/>
      <c r="E17" s="36"/>
      <c r="F17" s="37" t="s">
        <v>206</v>
      </c>
      <c r="G17" s="38"/>
      <c r="H17" s="39"/>
      <c r="I17" s="44" t="s">
        <v>207</v>
      </c>
      <c r="J17" s="45"/>
      <c r="K17" s="45"/>
      <c r="L17" s="46"/>
    </row>
    <row r="18" spans="1:12" ht="24" customHeight="1">
      <c r="A18" s="36"/>
      <c r="B18" s="36"/>
      <c r="C18" s="36"/>
      <c r="D18" s="36"/>
      <c r="E18" s="36"/>
      <c r="F18" s="37" t="s">
        <v>208</v>
      </c>
      <c r="G18" s="38"/>
      <c r="H18" s="39"/>
      <c r="I18" s="44" t="s">
        <v>209</v>
      </c>
      <c r="J18" s="45"/>
      <c r="K18" s="45"/>
      <c r="L18" s="46"/>
    </row>
    <row r="19" spans="1:12" ht="24" customHeight="1">
      <c r="A19" s="36"/>
      <c r="B19" s="36"/>
      <c r="C19" s="36"/>
      <c r="D19" s="36"/>
      <c r="E19" s="36"/>
      <c r="F19" s="37" t="s">
        <v>210</v>
      </c>
      <c r="G19" s="38"/>
      <c r="H19" s="39"/>
      <c r="I19" s="44" t="s">
        <v>211</v>
      </c>
      <c r="J19" s="45"/>
      <c r="K19" s="45"/>
      <c r="L19" s="46"/>
    </row>
    <row r="20" spans="1:12" ht="24" customHeight="1">
      <c r="A20" s="36"/>
      <c r="B20" s="36"/>
      <c r="C20" s="36"/>
      <c r="D20" s="40" t="s">
        <v>212</v>
      </c>
      <c r="E20" s="41"/>
      <c r="F20" s="37" t="s">
        <v>213</v>
      </c>
      <c r="G20" s="38"/>
      <c r="H20" s="39"/>
      <c r="I20" s="44" t="s">
        <v>205</v>
      </c>
      <c r="J20" s="45"/>
      <c r="K20" s="45"/>
      <c r="L20" s="46"/>
    </row>
    <row r="21" spans="1:12" ht="24" customHeight="1">
      <c r="A21" s="36"/>
      <c r="B21" s="36"/>
      <c r="C21" s="36"/>
      <c r="D21" s="40" t="s">
        <v>214</v>
      </c>
      <c r="E21" s="41"/>
      <c r="F21" s="37" t="s">
        <v>215</v>
      </c>
      <c r="G21" s="38"/>
      <c r="H21" s="39"/>
      <c r="I21" s="44" t="s">
        <v>216</v>
      </c>
      <c r="J21" s="45"/>
      <c r="K21" s="45"/>
      <c r="L21" s="46"/>
    </row>
    <row r="22" spans="1:12" ht="24" customHeight="1">
      <c r="A22" s="36"/>
      <c r="B22" s="36"/>
      <c r="C22" s="36"/>
      <c r="D22" s="42"/>
      <c r="E22" s="43"/>
      <c r="F22" s="37" t="s">
        <v>217</v>
      </c>
      <c r="G22" s="38"/>
      <c r="H22" s="39"/>
      <c r="I22" s="44" t="s">
        <v>216</v>
      </c>
      <c r="J22" s="45"/>
      <c r="K22" s="45"/>
      <c r="L22" s="46"/>
    </row>
    <row r="23" spans="1:12" ht="24" customHeight="1">
      <c r="A23" s="36"/>
      <c r="B23" s="36"/>
      <c r="C23" s="36"/>
      <c r="D23" s="36" t="s">
        <v>218</v>
      </c>
      <c r="E23" s="36"/>
      <c r="F23" s="37" t="s">
        <v>219</v>
      </c>
      <c r="G23" s="38"/>
      <c r="H23" s="39"/>
      <c r="I23" s="44" t="s">
        <v>220</v>
      </c>
      <c r="J23" s="45"/>
      <c r="K23" s="45"/>
      <c r="L23" s="46"/>
    </row>
    <row r="24" spans="1:12" ht="24" customHeight="1">
      <c r="A24" s="36" t="s">
        <v>221</v>
      </c>
      <c r="B24" s="36"/>
      <c r="C24" s="36"/>
      <c r="D24" s="36" t="s">
        <v>222</v>
      </c>
      <c r="E24" s="36"/>
      <c r="F24" s="37" t="s">
        <v>223</v>
      </c>
      <c r="G24" s="38"/>
      <c r="H24" s="39"/>
      <c r="I24" s="44" t="s">
        <v>224</v>
      </c>
      <c r="J24" s="45"/>
      <c r="K24" s="45"/>
      <c r="L24" s="46"/>
    </row>
    <row r="25" spans="1:12" ht="24" customHeight="1">
      <c r="A25" s="36"/>
      <c r="B25" s="36"/>
      <c r="C25" s="36"/>
      <c r="D25" s="36" t="s">
        <v>225</v>
      </c>
      <c r="E25" s="36"/>
      <c r="F25" s="37" t="s">
        <v>226</v>
      </c>
      <c r="G25" s="38"/>
      <c r="H25" s="39"/>
      <c r="I25" s="44" t="s">
        <v>227</v>
      </c>
      <c r="J25" s="45"/>
      <c r="K25" s="45"/>
      <c r="L25" s="46"/>
    </row>
    <row r="26" spans="1:12" ht="24" customHeight="1">
      <c r="A26" s="36"/>
      <c r="B26" s="36"/>
      <c r="C26" s="36"/>
      <c r="D26" s="36" t="s">
        <v>228</v>
      </c>
      <c r="E26" s="36"/>
      <c r="F26" s="37" t="s">
        <v>229</v>
      </c>
      <c r="G26" s="38"/>
      <c r="H26" s="39"/>
      <c r="I26" s="44" t="s">
        <v>229</v>
      </c>
      <c r="J26" s="45"/>
      <c r="K26" s="45"/>
      <c r="L26" s="46"/>
    </row>
    <row r="27" spans="1:12" ht="24" customHeight="1">
      <c r="A27" s="36"/>
      <c r="B27" s="36"/>
      <c r="C27" s="36"/>
      <c r="D27" s="36" t="s">
        <v>230</v>
      </c>
      <c r="E27" s="36"/>
      <c r="F27" s="37" t="s">
        <v>231</v>
      </c>
      <c r="G27" s="38"/>
      <c r="H27" s="39"/>
      <c r="I27" s="44" t="s">
        <v>227</v>
      </c>
      <c r="J27" s="45"/>
      <c r="K27" s="45"/>
      <c r="L27" s="46"/>
    </row>
    <row r="28" spans="1:12" ht="24" customHeight="1">
      <c r="A28" s="36" t="s">
        <v>232</v>
      </c>
      <c r="B28" s="36"/>
      <c r="C28" s="36"/>
      <c r="D28" s="36" t="s">
        <v>233</v>
      </c>
      <c r="E28" s="36"/>
      <c r="F28" s="37" t="s">
        <v>234</v>
      </c>
      <c r="G28" s="38"/>
      <c r="H28" s="39"/>
      <c r="I28" s="44" t="s">
        <v>224</v>
      </c>
      <c r="J28" s="45"/>
      <c r="K28" s="45"/>
      <c r="L28" s="46"/>
    </row>
    <row r="29" spans="1:12" ht="24" customHeight="1">
      <c r="A29" s="36"/>
      <c r="B29" s="36"/>
      <c r="C29" s="36"/>
      <c r="D29" s="36"/>
      <c r="E29" s="36"/>
      <c r="F29" s="37" t="s">
        <v>235</v>
      </c>
      <c r="G29" s="38"/>
      <c r="H29" s="39"/>
      <c r="I29" s="44" t="s">
        <v>224</v>
      </c>
      <c r="J29" s="45"/>
      <c r="K29" s="45"/>
      <c r="L29" s="46"/>
    </row>
    <row r="30" spans="1:12" ht="24" customHeight="1">
      <c r="A30" s="36"/>
      <c r="B30" s="36"/>
      <c r="C30" s="36"/>
      <c r="D30" s="36"/>
      <c r="E30" s="36"/>
      <c r="F30" s="37" t="s">
        <v>236</v>
      </c>
      <c r="G30" s="38"/>
      <c r="H30" s="39"/>
      <c r="I30" s="44" t="s">
        <v>224</v>
      </c>
      <c r="J30" s="45"/>
      <c r="K30" s="45"/>
      <c r="L30" s="46"/>
    </row>
  </sheetData>
  <sheetProtection/>
  <mergeCells count="85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F21:H21"/>
    <mergeCell ref="I21:L21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F28:H28"/>
    <mergeCell ref="I28:L28"/>
    <mergeCell ref="F29:H29"/>
    <mergeCell ref="I29:L29"/>
    <mergeCell ref="F30:H30"/>
    <mergeCell ref="I30:L30"/>
    <mergeCell ref="A15:C23"/>
    <mergeCell ref="D15:E19"/>
    <mergeCell ref="D21:E22"/>
    <mergeCell ref="A24:C27"/>
    <mergeCell ref="A28:C30"/>
    <mergeCell ref="D28:E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A11" sqref="A11:H11"/>
    </sheetView>
  </sheetViews>
  <sheetFormatPr defaultColWidth="9.140625" defaultRowHeight="12.75"/>
  <cols>
    <col min="2" max="2" width="17.28125" style="0" customWidth="1"/>
    <col min="4" max="4" width="20.00390625" style="0" customWidth="1"/>
    <col min="6" max="6" width="17.7109375" style="0" customWidth="1"/>
  </cols>
  <sheetData>
    <row r="1" spans="1:8" ht="22.5">
      <c r="A1" s="13" t="s">
        <v>237</v>
      </c>
      <c r="B1" s="13"/>
      <c r="C1" s="13"/>
      <c r="D1" s="13"/>
      <c r="E1" s="13"/>
      <c r="F1" s="13"/>
      <c r="G1" s="13"/>
      <c r="H1" s="13"/>
    </row>
    <row r="2" spans="1:8" ht="25.5" customHeight="1">
      <c r="A2" s="14" t="s">
        <v>238</v>
      </c>
      <c r="B2" s="14"/>
      <c r="C2" s="14"/>
      <c r="D2" s="14"/>
      <c r="E2" s="14"/>
      <c r="F2" s="14"/>
      <c r="G2" s="14"/>
      <c r="H2" s="14"/>
    </row>
    <row r="3" spans="1:8" ht="25.5" customHeight="1">
      <c r="A3" s="14" t="s">
        <v>239</v>
      </c>
      <c r="B3" s="14"/>
      <c r="C3" s="14"/>
      <c r="D3" s="14"/>
      <c r="E3" s="14"/>
      <c r="F3" s="14"/>
      <c r="G3" s="14"/>
      <c r="H3" s="14"/>
    </row>
    <row r="4" spans="1:8" ht="25.5" customHeight="1">
      <c r="A4" s="14" t="s">
        <v>240</v>
      </c>
      <c r="B4" s="14"/>
      <c r="C4" s="14"/>
      <c r="D4" s="14"/>
      <c r="E4" s="14" t="s">
        <v>241</v>
      </c>
      <c r="F4" s="14"/>
      <c r="G4" s="14"/>
      <c r="H4" s="14"/>
    </row>
    <row r="5" spans="1:8" ht="14.25">
      <c r="A5" s="14" t="s">
        <v>242</v>
      </c>
      <c r="B5" s="14"/>
      <c r="C5" s="14"/>
      <c r="D5" s="14"/>
      <c r="E5" s="14" t="s">
        <v>243</v>
      </c>
      <c r="F5" s="14"/>
      <c r="G5" s="14"/>
      <c r="H5" s="14"/>
    </row>
    <row r="6" spans="1:8" ht="14.25">
      <c r="A6" s="14"/>
      <c r="B6" s="14"/>
      <c r="C6" s="14"/>
      <c r="D6" s="14"/>
      <c r="E6" s="14"/>
      <c r="F6" s="14"/>
      <c r="G6" s="14"/>
      <c r="H6" s="14"/>
    </row>
    <row r="7" spans="1:8" ht="27" customHeight="1">
      <c r="A7" s="14" t="s">
        <v>244</v>
      </c>
      <c r="B7" s="14"/>
      <c r="C7" s="14" t="s">
        <v>245</v>
      </c>
      <c r="D7" s="14"/>
      <c r="E7" s="14"/>
      <c r="F7" s="14"/>
      <c r="G7" s="14"/>
      <c r="H7" s="14"/>
    </row>
    <row r="8" spans="1:8" ht="27" customHeight="1">
      <c r="A8" s="14"/>
      <c r="B8" s="14"/>
      <c r="C8" s="14" t="s">
        <v>246</v>
      </c>
      <c r="D8" s="14"/>
      <c r="E8" s="14"/>
      <c r="F8" s="14"/>
      <c r="G8" s="14"/>
      <c r="H8" s="14"/>
    </row>
    <row r="9" spans="1:8" ht="27" customHeight="1">
      <c r="A9" s="14"/>
      <c r="B9" s="14"/>
      <c r="C9" s="14" t="s">
        <v>191</v>
      </c>
      <c r="D9" s="14"/>
      <c r="E9" s="14"/>
      <c r="F9" s="14"/>
      <c r="G9" s="14"/>
      <c r="H9" s="14"/>
    </row>
    <row r="10" spans="1:8" ht="27" customHeight="1">
      <c r="A10" s="14" t="s">
        <v>247</v>
      </c>
      <c r="B10" s="14"/>
      <c r="C10" s="14"/>
      <c r="D10" s="14"/>
      <c r="E10" s="14"/>
      <c r="F10" s="14"/>
      <c r="G10" s="14"/>
      <c r="H10" s="14"/>
    </row>
    <row r="11" spans="1:8" ht="45.75" customHeight="1">
      <c r="A11" s="15" t="s">
        <v>248</v>
      </c>
      <c r="B11" s="15"/>
      <c r="C11" s="15"/>
      <c r="D11" s="15"/>
      <c r="E11" s="15"/>
      <c r="F11" s="15"/>
      <c r="G11" s="15"/>
      <c r="H11" s="15"/>
    </row>
    <row r="12" spans="1:8" ht="27" customHeight="1">
      <c r="A12" s="14" t="s">
        <v>196</v>
      </c>
      <c r="B12" s="14" t="s">
        <v>197</v>
      </c>
      <c r="C12" s="14" t="s">
        <v>198</v>
      </c>
      <c r="D12" s="14"/>
      <c r="E12" s="14"/>
      <c r="F12" s="14"/>
      <c r="G12" s="14" t="s">
        <v>249</v>
      </c>
      <c r="H12" s="14"/>
    </row>
    <row r="13" spans="1:8" ht="27" customHeight="1">
      <c r="A13" s="16" t="s">
        <v>200</v>
      </c>
      <c r="B13" s="14" t="s">
        <v>250</v>
      </c>
      <c r="C13" s="17"/>
      <c r="D13" s="18"/>
      <c r="E13" s="18"/>
      <c r="F13" s="19"/>
      <c r="G13" s="20"/>
      <c r="H13" s="21"/>
    </row>
    <row r="14" spans="1:8" ht="27" customHeight="1">
      <c r="A14" s="16"/>
      <c r="B14" s="14" t="s">
        <v>251</v>
      </c>
      <c r="C14" s="17"/>
      <c r="D14" s="18"/>
      <c r="E14" s="18"/>
      <c r="F14" s="19"/>
      <c r="G14" s="20"/>
      <c r="H14" s="21"/>
    </row>
    <row r="15" spans="1:8" ht="27" customHeight="1">
      <c r="A15" s="16" t="s">
        <v>221</v>
      </c>
      <c r="B15" s="14" t="s">
        <v>252</v>
      </c>
      <c r="C15" s="17"/>
      <c r="D15" s="18"/>
      <c r="E15" s="18"/>
      <c r="F15" s="19"/>
      <c r="G15" s="20"/>
      <c r="H15" s="21"/>
    </row>
    <row r="16" spans="1:8" ht="27" customHeight="1">
      <c r="A16" s="16"/>
      <c r="B16" s="14"/>
      <c r="C16" s="17"/>
      <c r="D16" s="18"/>
      <c r="E16" s="18"/>
      <c r="F16" s="19"/>
      <c r="G16" s="20"/>
      <c r="H16" s="21"/>
    </row>
    <row r="17" spans="1:8" ht="27" customHeight="1">
      <c r="A17" s="16"/>
      <c r="B17" s="14" t="s">
        <v>253</v>
      </c>
      <c r="C17" s="17"/>
      <c r="D17" s="18"/>
      <c r="E17" s="18"/>
      <c r="F17" s="19"/>
      <c r="G17" s="20"/>
      <c r="H17" s="21"/>
    </row>
    <row r="18" spans="1:8" ht="27" customHeight="1">
      <c r="A18" s="16" t="s">
        <v>254</v>
      </c>
      <c r="B18" s="14" t="s">
        <v>254</v>
      </c>
      <c r="C18" s="17"/>
      <c r="D18" s="18"/>
      <c r="E18" s="18"/>
      <c r="F18" s="19"/>
      <c r="G18" s="20"/>
      <c r="H18" s="21"/>
    </row>
    <row r="19" spans="1:8" ht="27" customHeight="1">
      <c r="A19" s="16"/>
      <c r="B19" s="14"/>
      <c r="C19" s="17"/>
      <c r="D19" s="18"/>
      <c r="E19" s="18"/>
      <c r="F19" s="19"/>
      <c r="G19" s="20"/>
      <c r="H19" s="21"/>
    </row>
    <row r="20" spans="1:8" ht="27" customHeight="1">
      <c r="A20" s="22" t="s">
        <v>172</v>
      </c>
      <c r="B20" s="23"/>
      <c r="C20" s="23"/>
      <c r="D20" s="23"/>
      <c r="E20" s="23"/>
      <c r="F20" s="23"/>
      <c r="G20" s="23"/>
      <c r="H20" s="23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255</v>
      </c>
      <c r="B2" s="2"/>
      <c r="C2" s="2"/>
    </row>
    <row r="3" s="1" customFormat="1" ht="17.25" customHeight="1"/>
    <row r="4" spans="1:3" s="1" customFormat="1" ht="15.75" customHeight="1">
      <c r="A4" s="3" t="s">
        <v>256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2695235</v>
      </c>
      <c r="C7" s="12"/>
      <c r="D7" s="11"/>
      <c r="F7" s="11"/>
    </row>
    <row r="8" spans="1:3" s="1" customFormat="1" ht="27.75" customHeight="1">
      <c r="A8" s="6" t="s">
        <v>53</v>
      </c>
      <c r="B8" s="7">
        <v>2525807</v>
      </c>
      <c r="C8" s="12"/>
    </row>
    <row r="9" spans="1:3" s="1" customFormat="1" ht="27.75" customHeight="1">
      <c r="A9" s="6" t="s">
        <v>61</v>
      </c>
      <c r="B9" s="7">
        <v>169428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257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256</v>
      </c>
      <c r="B4" s="4" t="s">
        <v>38</v>
      </c>
      <c r="C4" s="4" t="s">
        <v>77</v>
      </c>
      <c r="D4" s="4" t="s">
        <v>78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2676235</v>
      </c>
      <c r="C7" s="8">
        <v>2676235</v>
      </c>
      <c r="D7" s="7"/>
    </row>
    <row r="8" spans="1:4" s="1" customFormat="1" ht="27.75" customHeight="1">
      <c r="A8" s="6" t="s">
        <v>53</v>
      </c>
      <c r="B8" s="7">
        <v>2506807</v>
      </c>
      <c r="C8" s="8">
        <v>2506807</v>
      </c>
      <c r="D8" s="7"/>
    </row>
    <row r="9" spans="1:4" s="1" customFormat="1" ht="27.75" customHeight="1">
      <c r="A9" s="6" t="s">
        <v>61</v>
      </c>
      <c r="B9" s="7">
        <v>169428</v>
      </c>
      <c r="C9" s="8">
        <v>169428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6" t="s">
        <v>8</v>
      </c>
      <c r="B2" s="76"/>
      <c r="C2" s="76"/>
      <c r="D2" s="76"/>
    </row>
    <row r="3" spans="1:4" s="1" customFormat="1" ht="17.25" customHeight="1">
      <c r="A3" s="59" t="s">
        <v>9</v>
      </c>
      <c r="B3" s="60"/>
      <c r="C3" s="60"/>
      <c r="D3" s="61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62" t="s">
        <v>15</v>
      </c>
      <c r="D5" s="62" t="s">
        <v>14</v>
      </c>
    </row>
    <row r="6" spans="1:4" s="1" customFormat="1" ht="17.25" customHeight="1">
      <c r="A6" s="78" t="s">
        <v>16</v>
      </c>
      <c r="B6" s="79">
        <v>2676235</v>
      </c>
      <c r="C6" s="98" t="str">
        <f>'支出总表（引用）'!A8</f>
        <v>教育支出</v>
      </c>
      <c r="D6" s="86">
        <f>'支出总表（引用）'!B8</f>
        <v>2525807</v>
      </c>
    </row>
    <row r="7" spans="1:4" s="1" customFormat="1" ht="17.25" customHeight="1">
      <c r="A7" s="78" t="s">
        <v>17</v>
      </c>
      <c r="B7" s="79">
        <v>2676235</v>
      </c>
      <c r="C7" s="98" t="str">
        <f>'支出总表（引用）'!A9</f>
        <v>社会保障和就业支出</v>
      </c>
      <c r="D7" s="86">
        <f>'支出总表（引用）'!B9</f>
        <v>169428</v>
      </c>
    </row>
    <row r="8" spans="1:4" s="1" customFormat="1" ht="17.25" customHeight="1">
      <c r="A8" s="78" t="s">
        <v>18</v>
      </c>
      <c r="B8" s="79"/>
      <c r="C8" s="98">
        <f>'支出总表（引用）'!A10</f>
        <v>0</v>
      </c>
      <c r="D8" s="86">
        <f>'支出总表（引用）'!B10</f>
        <v>0</v>
      </c>
    </row>
    <row r="9" spans="1:4" s="1" customFormat="1" ht="17.25" customHeight="1">
      <c r="A9" s="78" t="s">
        <v>19</v>
      </c>
      <c r="B9" s="79"/>
      <c r="C9" s="98">
        <f>'支出总表（引用）'!A11</f>
        <v>0</v>
      </c>
      <c r="D9" s="86">
        <f>'支出总表（引用）'!B11</f>
        <v>0</v>
      </c>
    </row>
    <row r="10" spans="1:4" s="1" customFormat="1" ht="17.25" customHeight="1">
      <c r="A10" s="78" t="s">
        <v>20</v>
      </c>
      <c r="B10" s="79"/>
      <c r="C10" s="98">
        <f>'支出总表（引用）'!A12</f>
        <v>0</v>
      </c>
      <c r="D10" s="86">
        <f>'支出总表（引用）'!B12</f>
        <v>0</v>
      </c>
    </row>
    <row r="11" spans="1:4" s="1" customFormat="1" ht="17.25" customHeight="1">
      <c r="A11" s="78" t="s">
        <v>21</v>
      </c>
      <c r="B11" s="79">
        <v>19000</v>
      </c>
      <c r="C11" s="98">
        <f>'支出总表（引用）'!A13</f>
        <v>0</v>
      </c>
      <c r="D11" s="86">
        <f>'支出总表（引用）'!B13</f>
        <v>0</v>
      </c>
    </row>
    <row r="12" spans="1:4" s="1" customFormat="1" ht="17.25" customHeight="1">
      <c r="A12" s="78" t="s">
        <v>22</v>
      </c>
      <c r="B12" s="79"/>
      <c r="C12" s="98">
        <f>'支出总表（引用）'!A14</f>
        <v>0</v>
      </c>
      <c r="D12" s="86">
        <f>'支出总表（引用）'!B14</f>
        <v>0</v>
      </c>
    </row>
    <row r="13" spans="1:4" s="1" customFormat="1" ht="17.25" customHeight="1">
      <c r="A13" s="78" t="s">
        <v>23</v>
      </c>
      <c r="B13" s="79"/>
      <c r="C13" s="98">
        <f>'支出总表（引用）'!A15</f>
        <v>0</v>
      </c>
      <c r="D13" s="86">
        <f>'支出总表（引用）'!B15</f>
        <v>0</v>
      </c>
    </row>
    <row r="14" spans="1:4" s="1" customFormat="1" ht="17.25" customHeight="1">
      <c r="A14" s="78" t="s">
        <v>24</v>
      </c>
      <c r="B14" s="79"/>
      <c r="C14" s="98">
        <f>'支出总表（引用）'!A16</f>
        <v>0</v>
      </c>
      <c r="D14" s="86">
        <f>'支出总表（引用）'!B16</f>
        <v>0</v>
      </c>
    </row>
    <row r="15" spans="1:4" s="1" customFormat="1" ht="17.25" customHeight="1">
      <c r="A15" s="78" t="s">
        <v>25</v>
      </c>
      <c r="B15" s="64"/>
      <c r="C15" s="98">
        <f>'支出总表（引用）'!A17</f>
        <v>0</v>
      </c>
      <c r="D15" s="86">
        <f>'支出总表（引用）'!B17</f>
        <v>0</v>
      </c>
    </row>
    <row r="16" spans="1:4" s="1" customFormat="1" ht="17.25" customHeight="1">
      <c r="A16" s="83"/>
      <c r="B16" s="84"/>
      <c r="C16" s="98">
        <f>'支出总表（引用）'!A18</f>
        <v>0</v>
      </c>
      <c r="D16" s="86">
        <f>'支出总表（引用）'!B18</f>
        <v>0</v>
      </c>
    </row>
    <row r="17" spans="1:4" s="1" customFormat="1" ht="17.25" customHeight="1">
      <c r="A17" s="83"/>
      <c r="B17" s="64"/>
      <c r="C17" s="98">
        <f>'支出总表（引用）'!A19</f>
        <v>0</v>
      </c>
      <c r="D17" s="86">
        <f>'支出总表（引用）'!B19</f>
        <v>0</v>
      </c>
    </row>
    <row r="18" spans="1:4" s="1" customFormat="1" ht="17.25" customHeight="1">
      <c r="A18" s="83"/>
      <c r="B18" s="64"/>
      <c r="C18" s="98">
        <f>'支出总表（引用）'!A20</f>
        <v>0</v>
      </c>
      <c r="D18" s="86">
        <f>'支出总表（引用）'!B20</f>
        <v>0</v>
      </c>
    </row>
    <row r="19" spans="1:4" s="1" customFormat="1" ht="17.25" customHeight="1">
      <c r="A19" s="86"/>
      <c r="B19" s="64"/>
      <c r="C19" s="98">
        <f>'支出总表（引用）'!A21</f>
        <v>0</v>
      </c>
      <c r="D19" s="86">
        <f>'支出总表（引用）'!B21</f>
        <v>0</v>
      </c>
    </row>
    <row r="20" spans="1:4" s="1" customFormat="1" ht="17.25" customHeight="1">
      <c r="A20" s="83"/>
      <c r="B20" s="64"/>
      <c r="C20" s="98">
        <f>'支出总表（引用）'!A22</f>
        <v>0</v>
      </c>
      <c r="D20" s="86">
        <f>'支出总表（引用）'!B22</f>
        <v>0</v>
      </c>
    </row>
    <row r="21" spans="1:4" s="1" customFormat="1" ht="17.25" customHeight="1">
      <c r="A21" s="83"/>
      <c r="B21" s="64"/>
      <c r="C21" s="98">
        <f>'支出总表（引用）'!A23</f>
        <v>0</v>
      </c>
      <c r="D21" s="86">
        <f>'支出总表（引用）'!B23</f>
        <v>0</v>
      </c>
    </row>
    <row r="22" spans="1:4" s="1" customFormat="1" ht="17.25" customHeight="1">
      <c r="A22" s="83"/>
      <c r="B22" s="64"/>
      <c r="C22" s="98">
        <f>'支出总表（引用）'!A24</f>
        <v>0</v>
      </c>
      <c r="D22" s="86">
        <f>'支出总表（引用）'!B24</f>
        <v>0</v>
      </c>
    </row>
    <row r="23" spans="1:4" s="1" customFormat="1" ht="17.25" customHeight="1">
      <c r="A23" s="83"/>
      <c r="B23" s="64"/>
      <c r="C23" s="98">
        <f>'支出总表（引用）'!A25</f>
        <v>0</v>
      </c>
      <c r="D23" s="86">
        <f>'支出总表（引用）'!B25</f>
        <v>0</v>
      </c>
    </row>
    <row r="24" spans="1:4" s="1" customFormat="1" ht="17.25" customHeight="1">
      <c r="A24" s="83"/>
      <c r="B24" s="64"/>
      <c r="C24" s="98">
        <f>'支出总表（引用）'!A26</f>
        <v>0</v>
      </c>
      <c r="D24" s="86">
        <f>'支出总表（引用）'!B26</f>
        <v>0</v>
      </c>
    </row>
    <row r="25" spans="1:4" s="1" customFormat="1" ht="17.25" customHeight="1">
      <c r="A25" s="83"/>
      <c r="B25" s="64"/>
      <c r="C25" s="98">
        <f>'支出总表（引用）'!A27</f>
        <v>0</v>
      </c>
      <c r="D25" s="86">
        <f>'支出总表（引用）'!B27</f>
        <v>0</v>
      </c>
    </row>
    <row r="26" spans="1:4" s="1" customFormat="1" ht="19.5" customHeight="1">
      <c r="A26" s="83"/>
      <c r="B26" s="64"/>
      <c r="C26" s="98">
        <f>'支出总表（引用）'!A28</f>
        <v>0</v>
      </c>
      <c r="D26" s="86">
        <f>'支出总表（引用）'!B28</f>
        <v>0</v>
      </c>
    </row>
    <row r="27" spans="1:4" s="1" customFormat="1" ht="19.5" customHeight="1">
      <c r="A27" s="83"/>
      <c r="B27" s="64"/>
      <c r="C27" s="98">
        <f>'支出总表（引用）'!A29</f>
        <v>0</v>
      </c>
      <c r="D27" s="86">
        <f>'支出总表（引用）'!B29</f>
        <v>0</v>
      </c>
    </row>
    <row r="28" spans="1:4" s="1" customFormat="1" ht="19.5" customHeight="1">
      <c r="A28" s="83"/>
      <c r="B28" s="64"/>
      <c r="C28" s="98">
        <f>'支出总表（引用）'!A30</f>
        <v>0</v>
      </c>
      <c r="D28" s="86">
        <f>'支出总表（引用）'!B30</f>
        <v>0</v>
      </c>
    </row>
    <row r="29" spans="1:4" s="1" customFormat="1" ht="19.5" customHeight="1">
      <c r="A29" s="83"/>
      <c r="B29" s="64"/>
      <c r="C29" s="98">
        <f>'支出总表（引用）'!A31</f>
        <v>0</v>
      </c>
      <c r="D29" s="86">
        <f>'支出总表（引用）'!B31</f>
        <v>0</v>
      </c>
    </row>
    <row r="30" spans="1:4" s="1" customFormat="1" ht="19.5" customHeight="1">
      <c r="A30" s="83"/>
      <c r="B30" s="64"/>
      <c r="C30" s="98">
        <f>'支出总表（引用）'!A32</f>
        <v>0</v>
      </c>
      <c r="D30" s="86">
        <f>'支出总表（引用）'!B32</f>
        <v>0</v>
      </c>
    </row>
    <row r="31" spans="1:4" s="1" customFormat="1" ht="19.5" customHeight="1">
      <c r="A31" s="83"/>
      <c r="B31" s="64"/>
      <c r="C31" s="98">
        <f>'支出总表（引用）'!A33</f>
        <v>0</v>
      </c>
      <c r="D31" s="86">
        <f>'支出总表（引用）'!B33</f>
        <v>0</v>
      </c>
    </row>
    <row r="32" spans="1:4" s="1" customFormat="1" ht="19.5" customHeight="1">
      <c r="A32" s="83"/>
      <c r="B32" s="64"/>
      <c r="C32" s="98">
        <f>'支出总表（引用）'!A34</f>
        <v>0</v>
      </c>
      <c r="D32" s="86">
        <f>'支出总表（引用）'!B34</f>
        <v>0</v>
      </c>
    </row>
    <row r="33" spans="1:4" s="1" customFormat="1" ht="19.5" customHeight="1">
      <c r="A33" s="83"/>
      <c r="B33" s="64"/>
      <c r="C33" s="98">
        <f>'支出总表（引用）'!A35</f>
        <v>0</v>
      </c>
      <c r="D33" s="86">
        <f>'支出总表（引用）'!B35</f>
        <v>0</v>
      </c>
    </row>
    <row r="34" spans="1:4" s="1" customFormat="1" ht="19.5" customHeight="1">
      <c r="A34" s="83"/>
      <c r="B34" s="64"/>
      <c r="C34" s="98">
        <f>'支出总表（引用）'!A36</f>
        <v>0</v>
      </c>
      <c r="D34" s="86">
        <f>'支出总表（引用）'!B36</f>
        <v>0</v>
      </c>
    </row>
    <row r="35" spans="1:4" s="1" customFormat="1" ht="19.5" customHeight="1">
      <c r="A35" s="83"/>
      <c r="B35" s="64"/>
      <c r="C35" s="98">
        <f>'支出总表（引用）'!A37</f>
        <v>0</v>
      </c>
      <c r="D35" s="86">
        <f>'支出总表（引用）'!B37</f>
        <v>0</v>
      </c>
    </row>
    <row r="36" spans="1:4" s="1" customFormat="1" ht="19.5" customHeight="1">
      <c r="A36" s="83"/>
      <c r="B36" s="64"/>
      <c r="C36" s="98">
        <f>'支出总表（引用）'!A38</f>
        <v>0</v>
      </c>
      <c r="D36" s="86">
        <f>'支出总表（引用）'!B38</f>
        <v>0</v>
      </c>
    </row>
    <row r="37" spans="1:4" s="1" customFormat="1" ht="19.5" customHeight="1">
      <c r="A37" s="83"/>
      <c r="B37" s="64"/>
      <c r="C37" s="98">
        <f>'支出总表（引用）'!A39</f>
        <v>0</v>
      </c>
      <c r="D37" s="86">
        <f>'支出总表（引用）'!B39</f>
        <v>0</v>
      </c>
    </row>
    <row r="38" spans="1:4" s="1" customFormat="1" ht="19.5" customHeight="1">
      <c r="A38" s="83"/>
      <c r="B38" s="64"/>
      <c r="C38" s="98">
        <f>'支出总表（引用）'!A40</f>
        <v>0</v>
      </c>
      <c r="D38" s="86">
        <f>'支出总表（引用）'!B40</f>
        <v>0</v>
      </c>
    </row>
    <row r="39" spans="1:4" s="1" customFormat="1" ht="19.5" customHeight="1">
      <c r="A39" s="83"/>
      <c r="B39" s="64"/>
      <c r="C39" s="98">
        <f>'支出总表（引用）'!A41</f>
        <v>0</v>
      </c>
      <c r="D39" s="86">
        <f>'支出总表（引用）'!B41</f>
        <v>0</v>
      </c>
    </row>
    <row r="40" spans="1:4" s="1" customFormat="1" ht="19.5" customHeight="1">
      <c r="A40" s="83"/>
      <c r="B40" s="64"/>
      <c r="C40" s="98">
        <f>'支出总表（引用）'!A42</f>
        <v>0</v>
      </c>
      <c r="D40" s="86">
        <f>'支出总表（引用）'!B42</f>
        <v>0</v>
      </c>
    </row>
    <row r="41" spans="1:4" s="1" customFormat="1" ht="19.5" customHeight="1">
      <c r="A41" s="83"/>
      <c r="B41" s="64"/>
      <c r="C41" s="98">
        <f>'支出总表（引用）'!A43</f>
        <v>0</v>
      </c>
      <c r="D41" s="86">
        <f>'支出总表（引用）'!B43</f>
        <v>0</v>
      </c>
    </row>
    <row r="42" spans="1:4" s="1" customFormat="1" ht="19.5" customHeight="1">
      <c r="A42" s="83"/>
      <c r="B42" s="64"/>
      <c r="C42" s="98">
        <f>'支出总表（引用）'!A44</f>
        <v>0</v>
      </c>
      <c r="D42" s="86">
        <f>'支出总表（引用）'!B44</f>
        <v>0</v>
      </c>
    </row>
    <row r="43" spans="1:4" s="1" customFormat="1" ht="19.5" customHeight="1">
      <c r="A43" s="83"/>
      <c r="B43" s="64"/>
      <c r="C43" s="98">
        <f>'支出总表（引用）'!A45</f>
        <v>0</v>
      </c>
      <c r="D43" s="86">
        <f>'支出总表（引用）'!B45</f>
        <v>0</v>
      </c>
    </row>
    <row r="44" spans="1:4" s="1" customFormat="1" ht="19.5" customHeight="1">
      <c r="A44" s="83"/>
      <c r="B44" s="64"/>
      <c r="C44" s="98">
        <f>'支出总表（引用）'!A46</f>
        <v>0</v>
      </c>
      <c r="D44" s="86">
        <f>'支出总表（引用）'!B46</f>
        <v>0</v>
      </c>
    </row>
    <row r="45" spans="1:4" s="1" customFormat="1" ht="19.5" customHeight="1">
      <c r="A45" s="83"/>
      <c r="B45" s="64"/>
      <c r="C45" s="98">
        <f>'支出总表（引用）'!A47</f>
        <v>0</v>
      </c>
      <c r="D45" s="86">
        <f>'支出总表（引用）'!B47</f>
        <v>0</v>
      </c>
    </row>
    <row r="46" spans="1:4" s="1" customFormat="1" ht="19.5" customHeight="1">
      <c r="A46" s="83"/>
      <c r="B46" s="64"/>
      <c r="C46" s="98">
        <f>'支出总表（引用）'!A48</f>
        <v>0</v>
      </c>
      <c r="D46" s="86">
        <f>'支出总表（引用）'!B48</f>
        <v>0</v>
      </c>
    </row>
    <row r="47" spans="1:4" s="1" customFormat="1" ht="19.5" customHeight="1">
      <c r="A47" s="83"/>
      <c r="B47" s="64"/>
      <c r="C47" s="98">
        <f>'支出总表（引用）'!A49</f>
        <v>0</v>
      </c>
      <c r="D47" s="86">
        <f>'支出总表（引用）'!B49</f>
        <v>0</v>
      </c>
    </row>
    <row r="48" spans="1:4" s="1" customFormat="1" ht="19.5" customHeight="1">
      <c r="A48" s="83"/>
      <c r="B48" s="64"/>
      <c r="C48" s="98">
        <f>'支出总表（引用）'!A50</f>
        <v>0</v>
      </c>
      <c r="D48" s="86">
        <f>'支出总表（引用）'!B50</f>
        <v>0</v>
      </c>
    </row>
    <row r="49" spans="1:4" s="1" customFormat="1" ht="17.25" customHeight="1">
      <c r="A49" s="87" t="s">
        <v>26</v>
      </c>
      <c r="B49" s="79">
        <f>SUM(B6,B11,B12,B13,B14,B15)</f>
        <v>2695235</v>
      </c>
      <c r="C49" s="87" t="s">
        <v>27</v>
      </c>
      <c r="D49" s="64">
        <f>'支出总表（引用）'!B7</f>
        <v>2695235</v>
      </c>
    </row>
    <row r="50" spans="1:4" s="1" customFormat="1" ht="17.25" customHeight="1">
      <c r="A50" s="78" t="s">
        <v>28</v>
      </c>
      <c r="B50" s="79"/>
      <c r="C50" s="99" t="s">
        <v>29</v>
      </c>
      <c r="D50" s="64"/>
    </row>
    <row r="51" spans="1:4" s="1" customFormat="1" ht="17.25" customHeight="1">
      <c r="A51" s="78" t="s">
        <v>30</v>
      </c>
      <c r="B51" s="100"/>
      <c r="C51" s="101"/>
      <c r="D51" s="64"/>
    </row>
    <row r="52" spans="1:4" s="1" customFormat="1" ht="17.25" customHeight="1">
      <c r="A52" s="102"/>
      <c r="B52" s="103"/>
      <c r="C52" s="101"/>
      <c r="D52" s="64"/>
    </row>
    <row r="53" spans="1:4" s="1" customFormat="1" ht="17.25" customHeight="1">
      <c r="A53" s="87" t="s">
        <v>31</v>
      </c>
      <c r="B53" s="104">
        <f>SUM(B49,B50,B51)</f>
        <v>2695235</v>
      </c>
      <c r="C53" s="87" t="s">
        <v>32</v>
      </c>
      <c r="D53" s="64">
        <f>B53</f>
        <v>2695235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" customFormat="1" ht="27.75" customHeight="1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1" t="s">
        <v>10</v>
      </c>
    </row>
    <row r="4" spans="1:15" s="1" customFormat="1" ht="17.25" customHeight="1">
      <c r="A4" s="4" t="s">
        <v>34</v>
      </c>
      <c r="B4" s="4" t="s">
        <v>35</v>
      </c>
      <c r="C4" s="94" t="s">
        <v>36</v>
      </c>
      <c r="D4" s="95" t="s">
        <v>37</v>
      </c>
      <c r="E4" s="4" t="s">
        <v>38</v>
      </c>
      <c r="F4" s="4"/>
      <c r="G4" s="4"/>
      <c r="H4" s="4"/>
      <c r="I4" s="4"/>
      <c r="J4" s="89" t="s">
        <v>39</v>
      </c>
      <c r="K4" s="89" t="s">
        <v>40</v>
      </c>
      <c r="L4" s="89" t="s">
        <v>41</v>
      </c>
      <c r="M4" s="89" t="s">
        <v>42</v>
      </c>
      <c r="N4" s="89" t="s">
        <v>43</v>
      </c>
      <c r="O4" s="95" t="s">
        <v>44</v>
      </c>
    </row>
    <row r="5" spans="1:15" s="1" customFormat="1" ht="58.5" customHeight="1">
      <c r="A5" s="4"/>
      <c r="B5" s="4"/>
      <c r="C5" s="96"/>
      <c r="D5" s="95"/>
      <c r="E5" s="95" t="s">
        <v>45</v>
      </c>
      <c r="F5" s="95" t="s">
        <v>46</v>
      </c>
      <c r="G5" s="95" t="s">
        <v>47</v>
      </c>
      <c r="H5" s="95" t="s">
        <v>48</v>
      </c>
      <c r="I5" s="95" t="s">
        <v>49</v>
      </c>
      <c r="J5" s="89"/>
      <c r="K5" s="89"/>
      <c r="L5" s="89"/>
      <c r="M5" s="89"/>
      <c r="N5" s="89"/>
      <c r="O5" s="95"/>
    </row>
    <row r="6" spans="1:15" s="1" customFormat="1" ht="21" customHeight="1">
      <c r="A6" s="63" t="s">
        <v>50</v>
      </c>
      <c r="B6" s="63" t="s">
        <v>50</v>
      </c>
      <c r="C6" s="63">
        <v>1</v>
      </c>
      <c r="D6" s="63">
        <f aca="true" t="shared" si="0" ref="D6:O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f t="shared" si="0"/>
        <v>6</v>
      </c>
      <c r="I6" s="63">
        <f t="shared" si="0"/>
        <v>7</v>
      </c>
      <c r="J6" s="63">
        <f t="shared" si="0"/>
        <v>8</v>
      </c>
      <c r="K6" s="63">
        <f t="shared" si="0"/>
        <v>9</v>
      </c>
      <c r="L6" s="63">
        <f t="shared" si="0"/>
        <v>10</v>
      </c>
      <c r="M6" s="63">
        <f t="shared" si="0"/>
        <v>11</v>
      </c>
      <c r="N6" s="63">
        <f t="shared" si="0"/>
        <v>12</v>
      </c>
      <c r="O6" s="63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65">
        <v>2695235</v>
      </c>
      <c r="D7" s="65"/>
      <c r="E7" s="65">
        <v>2676235</v>
      </c>
      <c r="F7" s="65">
        <v>2676235</v>
      </c>
      <c r="G7" s="65"/>
      <c r="H7" s="65"/>
      <c r="I7" s="65"/>
      <c r="J7" s="65">
        <v>19000</v>
      </c>
      <c r="K7" s="65"/>
      <c r="L7" s="64"/>
      <c r="M7" s="92"/>
      <c r="N7" s="97"/>
      <c r="O7" s="64"/>
    </row>
    <row r="8" spans="1:15" s="1" customFormat="1" ht="25.5" customHeight="1">
      <c r="A8" s="6" t="s">
        <v>52</v>
      </c>
      <c r="B8" s="6" t="s">
        <v>53</v>
      </c>
      <c r="C8" s="65">
        <v>2525807</v>
      </c>
      <c r="D8" s="65"/>
      <c r="E8" s="65">
        <v>2506807</v>
      </c>
      <c r="F8" s="65">
        <v>2506807</v>
      </c>
      <c r="G8" s="65"/>
      <c r="H8" s="65"/>
      <c r="I8" s="65"/>
      <c r="J8" s="65">
        <v>19000</v>
      </c>
      <c r="K8" s="65"/>
      <c r="L8" s="64"/>
      <c r="M8" s="92"/>
      <c r="N8" s="97"/>
      <c r="O8" s="64"/>
    </row>
    <row r="9" spans="1:15" s="1" customFormat="1" ht="25.5" customHeight="1">
      <c r="A9" s="6" t="s">
        <v>54</v>
      </c>
      <c r="B9" s="6" t="s">
        <v>55</v>
      </c>
      <c r="C9" s="65">
        <v>2525807</v>
      </c>
      <c r="D9" s="65"/>
      <c r="E9" s="65">
        <v>2506807</v>
      </c>
      <c r="F9" s="65">
        <v>2506807</v>
      </c>
      <c r="G9" s="65"/>
      <c r="H9" s="65"/>
      <c r="I9" s="65"/>
      <c r="J9" s="65">
        <v>19000</v>
      </c>
      <c r="K9" s="65"/>
      <c r="L9" s="64"/>
      <c r="M9" s="92"/>
      <c r="N9" s="97"/>
      <c r="O9" s="64"/>
    </row>
    <row r="10" spans="1:15" s="1" customFormat="1" ht="25.5" customHeight="1">
      <c r="A10" s="6" t="s">
        <v>56</v>
      </c>
      <c r="B10" s="6" t="s">
        <v>57</v>
      </c>
      <c r="C10" s="65">
        <v>125210</v>
      </c>
      <c r="D10" s="65"/>
      <c r="E10" s="65">
        <v>106210</v>
      </c>
      <c r="F10" s="65">
        <v>106210</v>
      </c>
      <c r="G10" s="65"/>
      <c r="H10" s="65"/>
      <c r="I10" s="65"/>
      <c r="J10" s="65">
        <v>19000</v>
      </c>
      <c r="K10" s="65"/>
      <c r="L10" s="64"/>
      <c r="M10" s="92"/>
      <c r="N10" s="97"/>
      <c r="O10" s="64"/>
    </row>
    <row r="11" spans="1:15" s="1" customFormat="1" ht="25.5" customHeight="1">
      <c r="A11" s="6" t="s">
        <v>58</v>
      </c>
      <c r="B11" s="6" t="s">
        <v>59</v>
      </c>
      <c r="C11" s="65">
        <v>2400597</v>
      </c>
      <c r="D11" s="65"/>
      <c r="E11" s="65">
        <v>2400597</v>
      </c>
      <c r="F11" s="65">
        <v>2400597</v>
      </c>
      <c r="G11" s="65"/>
      <c r="H11" s="65"/>
      <c r="I11" s="65"/>
      <c r="J11" s="65"/>
      <c r="K11" s="65"/>
      <c r="L11" s="64"/>
      <c r="M11" s="92"/>
      <c r="N11" s="97"/>
      <c r="O11" s="64"/>
    </row>
    <row r="12" spans="1:15" s="1" customFormat="1" ht="25.5" customHeight="1">
      <c r="A12" s="6" t="s">
        <v>60</v>
      </c>
      <c r="B12" s="6" t="s">
        <v>61</v>
      </c>
      <c r="C12" s="65">
        <v>169428</v>
      </c>
      <c r="D12" s="65"/>
      <c r="E12" s="65">
        <v>169428</v>
      </c>
      <c r="F12" s="65">
        <v>169428</v>
      </c>
      <c r="G12" s="65"/>
      <c r="H12" s="65"/>
      <c r="I12" s="65"/>
      <c r="J12" s="65"/>
      <c r="K12" s="65"/>
      <c r="L12" s="64"/>
      <c r="M12" s="92"/>
      <c r="N12" s="97"/>
      <c r="O12" s="64"/>
    </row>
    <row r="13" spans="1:15" s="1" customFormat="1" ht="25.5" customHeight="1">
      <c r="A13" s="6" t="s">
        <v>62</v>
      </c>
      <c r="B13" s="6" t="s">
        <v>63</v>
      </c>
      <c r="C13" s="65">
        <v>169428</v>
      </c>
      <c r="D13" s="65"/>
      <c r="E13" s="65">
        <v>169428</v>
      </c>
      <c r="F13" s="65">
        <v>169428</v>
      </c>
      <c r="G13" s="65"/>
      <c r="H13" s="65"/>
      <c r="I13" s="65"/>
      <c r="J13" s="65"/>
      <c r="K13" s="65"/>
      <c r="L13" s="64"/>
      <c r="M13" s="92"/>
      <c r="N13" s="97"/>
      <c r="O13" s="64"/>
    </row>
    <row r="14" spans="1:15" s="1" customFormat="1" ht="25.5" customHeight="1">
      <c r="A14" s="6" t="s">
        <v>64</v>
      </c>
      <c r="B14" s="6" t="s">
        <v>65</v>
      </c>
      <c r="C14" s="65">
        <v>169428</v>
      </c>
      <c r="D14" s="65"/>
      <c r="E14" s="65">
        <v>169428</v>
      </c>
      <c r="F14" s="65">
        <v>169428</v>
      </c>
      <c r="G14" s="65"/>
      <c r="H14" s="65"/>
      <c r="I14" s="65"/>
      <c r="J14" s="65"/>
      <c r="K14" s="65"/>
      <c r="L14" s="64"/>
      <c r="M14" s="92"/>
      <c r="N14" s="97"/>
      <c r="O14" s="64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6"/>
      <c r="B1" s="56"/>
      <c r="C1" s="56"/>
      <c r="D1" s="56"/>
      <c r="E1" s="56"/>
      <c r="F1" s="56"/>
      <c r="G1" s="56"/>
      <c r="H1" s="75"/>
      <c r="I1" s="56"/>
      <c r="J1" s="56"/>
    </row>
    <row r="2" spans="1:10" s="1" customFormat="1" ht="29.25" customHeight="1">
      <c r="A2" s="57" t="s">
        <v>66</v>
      </c>
      <c r="B2" s="57"/>
      <c r="C2" s="57"/>
      <c r="D2" s="57"/>
      <c r="E2" s="57"/>
      <c r="F2" s="57"/>
      <c r="G2" s="57"/>
      <c r="H2" s="57"/>
      <c r="I2" s="58"/>
      <c r="J2" s="58"/>
    </row>
    <row r="3" spans="1:10" s="1" customFormat="1" ht="21" customHeight="1">
      <c r="A3" s="59" t="s">
        <v>9</v>
      </c>
      <c r="B3" s="60"/>
      <c r="C3" s="60"/>
      <c r="D3" s="60"/>
      <c r="E3" s="60"/>
      <c r="F3" s="60"/>
      <c r="G3" s="60"/>
      <c r="H3" s="61" t="s">
        <v>10</v>
      </c>
      <c r="I3" s="56"/>
      <c r="J3" s="56"/>
    </row>
    <row r="4" spans="1:10" s="1" customFormat="1" ht="21" customHeight="1">
      <c r="A4" s="4" t="s">
        <v>67</v>
      </c>
      <c r="B4" s="4"/>
      <c r="C4" s="89" t="s">
        <v>36</v>
      </c>
      <c r="D4" s="3" t="s">
        <v>68</v>
      </c>
      <c r="E4" s="4" t="s">
        <v>69</v>
      </c>
      <c r="F4" s="90" t="s">
        <v>70</v>
      </c>
      <c r="G4" s="4" t="s">
        <v>71</v>
      </c>
      <c r="H4" s="91" t="s">
        <v>72</v>
      </c>
      <c r="I4" s="56"/>
      <c r="J4" s="56"/>
    </row>
    <row r="5" spans="1:10" s="1" customFormat="1" ht="21" customHeight="1">
      <c r="A5" s="4" t="s">
        <v>73</v>
      </c>
      <c r="B5" s="4" t="s">
        <v>74</v>
      </c>
      <c r="C5" s="89"/>
      <c r="D5" s="3"/>
      <c r="E5" s="4"/>
      <c r="F5" s="90"/>
      <c r="G5" s="4"/>
      <c r="H5" s="91"/>
      <c r="I5" s="56"/>
      <c r="J5" s="56"/>
    </row>
    <row r="6" spans="1:10" s="1" customFormat="1" ht="21" customHeight="1">
      <c r="A6" s="5" t="s">
        <v>50</v>
      </c>
      <c r="B6" s="5" t="s">
        <v>50</v>
      </c>
      <c r="C6" s="5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56"/>
      <c r="J6" s="56"/>
    </row>
    <row r="7" spans="1:10" s="1" customFormat="1" ht="18.75" customHeight="1">
      <c r="A7" s="6" t="s">
        <v>51</v>
      </c>
      <c r="B7" s="6" t="s">
        <v>36</v>
      </c>
      <c r="C7" s="65">
        <v>2695235</v>
      </c>
      <c r="D7" s="65">
        <v>2695235</v>
      </c>
      <c r="E7" s="65"/>
      <c r="F7" s="65"/>
      <c r="G7" s="64"/>
      <c r="H7" s="92"/>
      <c r="I7" s="56"/>
      <c r="J7" s="56"/>
    </row>
    <row r="8" spans="1:8" s="1" customFormat="1" ht="18.75" customHeight="1">
      <c r="A8" s="6" t="s">
        <v>52</v>
      </c>
      <c r="B8" s="6" t="s">
        <v>53</v>
      </c>
      <c r="C8" s="65">
        <v>2525807</v>
      </c>
      <c r="D8" s="65">
        <v>2525807</v>
      </c>
      <c r="E8" s="65"/>
      <c r="F8" s="65"/>
      <c r="G8" s="64"/>
      <c r="H8" s="92"/>
    </row>
    <row r="9" spans="1:8" s="1" customFormat="1" ht="18.75" customHeight="1">
      <c r="A9" s="6" t="s">
        <v>54</v>
      </c>
      <c r="B9" s="6" t="s">
        <v>55</v>
      </c>
      <c r="C9" s="65">
        <v>2525807</v>
      </c>
      <c r="D9" s="65">
        <v>2525807</v>
      </c>
      <c r="E9" s="65"/>
      <c r="F9" s="65"/>
      <c r="G9" s="64"/>
      <c r="H9" s="92"/>
    </row>
    <row r="10" spans="1:8" s="1" customFormat="1" ht="18.75" customHeight="1">
      <c r="A10" s="6" t="s">
        <v>56</v>
      </c>
      <c r="B10" s="6" t="s">
        <v>57</v>
      </c>
      <c r="C10" s="65">
        <v>125210</v>
      </c>
      <c r="D10" s="65">
        <v>125210</v>
      </c>
      <c r="E10" s="65"/>
      <c r="F10" s="65"/>
      <c r="G10" s="64"/>
      <c r="H10" s="92"/>
    </row>
    <row r="11" spans="1:8" s="1" customFormat="1" ht="18.75" customHeight="1">
      <c r="A11" s="6" t="s">
        <v>58</v>
      </c>
      <c r="B11" s="6" t="s">
        <v>59</v>
      </c>
      <c r="C11" s="65">
        <v>2400597</v>
      </c>
      <c r="D11" s="65">
        <v>2400597</v>
      </c>
      <c r="E11" s="65"/>
      <c r="F11" s="65"/>
      <c r="G11" s="64"/>
      <c r="H11" s="92"/>
    </row>
    <row r="12" spans="1:8" s="1" customFormat="1" ht="18.75" customHeight="1">
      <c r="A12" s="6" t="s">
        <v>60</v>
      </c>
      <c r="B12" s="6" t="s">
        <v>61</v>
      </c>
      <c r="C12" s="65">
        <v>169428</v>
      </c>
      <c r="D12" s="65">
        <v>169428</v>
      </c>
      <c r="E12" s="65"/>
      <c r="F12" s="65"/>
      <c r="G12" s="64"/>
      <c r="H12" s="92"/>
    </row>
    <row r="13" spans="1:8" s="1" customFormat="1" ht="18.75" customHeight="1">
      <c r="A13" s="6" t="s">
        <v>62</v>
      </c>
      <c r="B13" s="6" t="s">
        <v>63</v>
      </c>
      <c r="C13" s="65">
        <v>169428</v>
      </c>
      <c r="D13" s="65">
        <v>169428</v>
      </c>
      <c r="E13" s="65"/>
      <c r="F13" s="65"/>
      <c r="G13" s="64"/>
      <c r="H13" s="92"/>
    </row>
    <row r="14" spans="1:8" s="1" customFormat="1" ht="18.75" customHeight="1">
      <c r="A14" s="6" t="s">
        <v>64</v>
      </c>
      <c r="B14" s="6" t="s">
        <v>65</v>
      </c>
      <c r="C14" s="65">
        <v>169428</v>
      </c>
      <c r="D14" s="65">
        <v>169428</v>
      </c>
      <c r="E14" s="65"/>
      <c r="F14" s="65"/>
      <c r="G14" s="64"/>
      <c r="H14" s="92"/>
    </row>
    <row r="15" spans="1:10" s="1" customFormat="1" ht="21" customHeight="1">
      <c r="A15" s="56"/>
      <c r="B15" s="56"/>
      <c r="D15" s="56"/>
      <c r="E15" s="56"/>
      <c r="F15" s="56"/>
      <c r="G15" s="56"/>
      <c r="H15" s="56"/>
      <c r="I15" s="56"/>
      <c r="J15" s="56"/>
    </row>
    <row r="16" spans="1:10" s="1" customFormat="1" ht="2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1" customFormat="1" ht="21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s="1" customFormat="1" ht="21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1" customFormat="1" ht="21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1" customFormat="1" ht="21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1" customFormat="1" ht="2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s="1" customFormat="1" ht="21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s="1" customFormat="1" ht="21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="1" customFormat="1" ht="21" customHeight="1"/>
    <row r="25" spans="1:10" s="1" customFormat="1" ht="21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6"/>
      <c r="B1" s="56"/>
      <c r="C1" s="56"/>
      <c r="D1" s="56"/>
      <c r="E1" s="56"/>
      <c r="F1" s="75"/>
      <c r="G1" s="56"/>
    </row>
    <row r="2" spans="1:7" s="1" customFormat="1" ht="29.25" customHeight="1">
      <c r="A2" s="76" t="s">
        <v>75</v>
      </c>
      <c r="B2" s="76"/>
      <c r="C2" s="76"/>
      <c r="D2" s="76"/>
      <c r="E2" s="76"/>
      <c r="F2" s="76"/>
      <c r="G2" s="56"/>
    </row>
    <row r="3" spans="1:7" s="1" customFormat="1" ht="17.25" customHeight="1">
      <c r="A3" s="59" t="s">
        <v>9</v>
      </c>
      <c r="B3" s="60"/>
      <c r="C3" s="60"/>
      <c r="D3" s="60"/>
      <c r="E3" s="60"/>
      <c r="F3" s="61" t="s">
        <v>10</v>
      </c>
      <c r="G3" s="56"/>
    </row>
    <row r="4" spans="1:7" s="1" customFormat="1" ht="17.25" customHeight="1">
      <c r="A4" s="4" t="s">
        <v>11</v>
      </c>
      <c r="B4" s="3"/>
      <c r="C4" s="4" t="s">
        <v>76</v>
      </c>
      <c r="D4" s="4"/>
      <c r="E4" s="4"/>
      <c r="F4" s="4"/>
      <c r="G4" s="56"/>
    </row>
    <row r="5" spans="1:7" s="1" customFormat="1" ht="17.25" customHeight="1">
      <c r="A5" s="4" t="s">
        <v>13</v>
      </c>
      <c r="B5" s="5" t="s">
        <v>14</v>
      </c>
      <c r="C5" s="62" t="s">
        <v>15</v>
      </c>
      <c r="D5" s="77" t="s">
        <v>36</v>
      </c>
      <c r="E5" s="62" t="s">
        <v>77</v>
      </c>
      <c r="F5" s="77" t="s">
        <v>78</v>
      </c>
      <c r="G5" s="56"/>
    </row>
    <row r="6" spans="1:7" s="1" customFormat="1" ht="17.25" customHeight="1">
      <c r="A6" s="78" t="s">
        <v>79</v>
      </c>
      <c r="B6" s="79">
        <v>2676235</v>
      </c>
      <c r="C6" s="80" t="s">
        <v>80</v>
      </c>
      <c r="D6" s="7">
        <f>'财拨总表（引用）'!B7</f>
        <v>2676235</v>
      </c>
      <c r="E6" s="7">
        <f>'财拨总表（引用）'!C7</f>
        <v>2676235</v>
      </c>
      <c r="F6" s="7">
        <f>'财拨总表（引用）'!D7</f>
        <v>0</v>
      </c>
      <c r="G6" s="56"/>
    </row>
    <row r="7" spans="1:7" s="1" customFormat="1" ht="17.25" customHeight="1">
      <c r="A7" s="78" t="s">
        <v>81</v>
      </c>
      <c r="B7" s="79">
        <v>2676235</v>
      </c>
      <c r="C7" s="81" t="str">
        <f>'财拨总表（引用）'!A8</f>
        <v>教育支出</v>
      </c>
      <c r="D7" s="82">
        <f>'财拨总表（引用）'!B8</f>
        <v>2506807</v>
      </c>
      <c r="E7" s="82">
        <f>'财拨总表（引用）'!C8</f>
        <v>2506807</v>
      </c>
      <c r="F7" s="82">
        <f>'财拨总表（引用）'!D8</f>
        <v>0</v>
      </c>
      <c r="G7" s="56"/>
    </row>
    <row r="8" spans="1:7" s="1" customFormat="1" ht="17.25" customHeight="1">
      <c r="A8" s="78" t="s">
        <v>82</v>
      </c>
      <c r="B8" s="79"/>
      <c r="C8" s="81" t="str">
        <f>'财拨总表（引用）'!A9</f>
        <v>社会保障和就业支出</v>
      </c>
      <c r="D8" s="82">
        <f>'财拨总表（引用）'!B9</f>
        <v>169428</v>
      </c>
      <c r="E8" s="82">
        <f>'财拨总表（引用）'!C9</f>
        <v>169428</v>
      </c>
      <c r="F8" s="82">
        <f>'财拨总表（引用）'!D9</f>
        <v>0</v>
      </c>
      <c r="G8" s="56"/>
    </row>
    <row r="9" spans="1:7" s="1" customFormat="1" ht="17.25" customHeight="1">
      <c r="A9" s="78" t="s">
        <v>83</v>
      </c>
      <c r="B9" s="79"/>
      <c r="C9" s="81">
        <f>'财拨总表（引用）'!A10</f>
        <v>0</v>
      </c>
      <c r="D9" s="82">
        <f>'财拨总表（引用）'!B10</f>
        <v>0</v>
      </c>
      <c r="E9" s="82">
        <f>'财拨总表（引用）'!C10</f>
        <v>0</v>
      </c>
      <c r="F9" s="82">
        <f>'财拨总表（引用）'!D10</f>
        <v>0</v>
      </c>
      <c r="G9" s="56"/>
    </row>
    <row r="10" spans="1:7" s="1" customFormat="1" ht="17.25" customHeight="1">
      <c r="A10" s="78" t="s">
        <v>84</v>
      </c>
      <c r="B10" s="64"/>
      <c r="C10" s="81">
        <f>'财拨总表（引用）'!A11</f>
        <v>0</v>
      </c>
      <c r="D10" s="82">
        <f>'财拨总表（引用）'!B11</f>
        <v>0</v>
      </c>
      <c r="E10" s="82">
        <f>'财拨总表（引用）'!C11</f>
        <v>0</v>
      </c>
      <c r="F10" s="82">
        <f>'财拨总表（引用）'!D11</f>
        <v>0</v>
      </c>
      <c r="G10" s="56"/>
    </row>
    <row r="11" spans="1:7" s="1" customFormat="1" ht="17.25" customHeight="1">
      <c r="A11" s="83"/>
      <c r="B11" s="84"/>
      <c r="C11" s="85">
        <f>'财拨总表（引用）'!A12</f>
        <v>0</v>
      </c>
      <c r="D11" s="82">
        <f>'财拨总表（引用）'!B12</f>
        <v>0</v>
      </c>
      <c r="E11" s="82">
        <f>'财拨总表（引用）'!C12</f>
        <v>0</v>
      </c>
      <c r="F11" s="82">
        <f>'财拨总表（引用）'!D12</f>
        <v>0</v>
      </c>
      <c r="G11" s="56"/>
    </row>
    <row r="12" spans="1:7" s="1" customFormat="1" ht="17.25" customHeight="1">
      <c r="A12" s="83"/>
      <c r="B12" s="64"/>
      <c r="C12" s="85">
        <f>'财拨总表（引用）'!A13</f>
        <v>0</v>
      </c>
      <c r="D12" s="82">
        <f>'财拨总表（引用）'!B13</f>
        <v>0</v>
      </c>
      <c r="E12" s="82">
        <f>'财拨总表（引用）'!C13</f>
        <v>0</v>
      </c>
      <c r="F12" s="82">
        <f>'财拨总表（引用）'!D13</f>
        <v>0</v>
      </c>
      <c r="G12" s="56"/>
    </row>
    <row r="13" spans="1:7" s="1" customFormat="1" ht="17.25" customHeight="1">
      <c r="A13" s="83"/>
      <c r="B13" s="64"/>
      <c r="C13" s="85">
        <f>'财拨总表（引用）'!A14</f>
        <v>0</v>
      </c>
      <c r="D13" s="82">
        <f>'财拨总表（引用）'!B14</f>
        <v>0</v>
      </c>
      <c r="E13" s="82">
        <f>'财拨总表（引用）'!C14</f>
        <v>0</v>
      </c>
      <c r="F13" s="82">
        <f>'财拨总表（引用）'!D14</f>
        <v>0</v>
      </c>
      <c r="G13" s="56"/>
    </row>
    <row r="14" spans="1:7" s="1" customFormat="1" ht="17.25" customHeight="1">
      <c r="A14" s="83"/>
      <c r="B14" s="64"/>
      <c r="C14" s="85">
        <f>'财拨总表（引用）'!A15</f>
        <v>0</v>
      </c>
      <c r="D14" s="82">
        <f>'财拨总表（引用）'!B15</f>
        <v>0</v>
      </c>
      <c r="E14" s="82">
        <f>'财拨总表（引用）'!C15</f>
        <v>0</v>
      </c>
      <c r="F14" s="82">
        <f>'财拨总表（引用）'!D15</f>
        <v>0</v>
      </c>
      <c r="G14" s="56"/>
    </row>
    <row r="15" spans="1:7" s="1" customFormat="1" ht="17.25" customHeight="1">
      <c r="A15" s="83"/>
      <c r="B15" s="64"/>
      <c r="C15" s="85">
        <f>'财拨总表（引用）'!A16</f>
        <v>0</v>
      </c>
      <c r="D15" s="82">
        <f>'财拨总表（引用）'!B16</f>
        <v>0</v>
      </c>
      <c r="E15" s="82">
        <f>'财拨总表（引用）'!C16</f>
        <v>0</v>
      </c>
      <c r="F15" s="82">
        <f>'财拨总表（引用）'!D16</f>
        <v>0</v>
      </c>
      <c r="G15" s="56"/>
    </row>
    <row r="16" spans="1:7" s="1" customFormat="1" ht="17.25" customHeight="1">
      <c r="A16" s="83"/>
      <c r="B16" s="64"/>
      <c r="C16" s="85">
        <f>'财拨总表（引用）'!A17</f>
        <v>0</v>
      </c>
      <c r="D16" s="82">
        <f>'财拨总表（引用）'!B17</f>
        <v>0</v>
      </c>
      <c r="E16" s="82">
        <f>'财拨总表（引用）'!C17</f>
        <v>0</v>
      </c>
      <c r="F16" s="82">
        <f>'财拨总表（引用）'!D17</f>
        <v>0</v>
      </c>
      <c r="G16" s="56"/>
    </row>
    <row r="17" spans="1:7" s="1" customFormat="1" ht="17.25" customHeight="1">
      <c r="A17" s="83"/>
      <c r="B17" s="64"/>
      <c r="C17" s="85">
        <f>'财拨总表（引用）'!A18</f>
        <v>0</v>
      </c>
      <c r="D17" s="82">
        <f>'财拨总表（引用）'!B18</f>
        <v>0</v>
      </c>
      <c r="E17" s="82">
        <f>'财拨总表（引用）'!C18</f>
        <v>0</v>
      </c>
      <c r="F17" s="82">
        <f>'财拨总表（引用）'!D18</f>
        <v>0</v>
      </c>
      <c r="G17" s="56"/>
    </row>
    <row r="18" spans="1:7" s="1" customFormat="1" ht="17.25" customHeight="1">
      <c r="A18" s="83"/>
      <c r="B18" s="64"/>
      <c r="C18" s="85">
        <f>'财拨总表（引用）'!A19</f>
        <v>0</v>
      </c>
      <c r="D18" s="82">
        <f>'财拨总表（引用）'!B19</f>
        <v>0</v>
      </c>
      <c r="E18" s="82">
        <f>'财拨总表（引用）'!C19</f>
        <v>0</v>
      </c>
      <c r="F18" s="82">
        <f>'财拨总表（引用）'!D19</f>
        <v>0</v>
      </c>
      <c r="G18" s="56"/>
    </row>
    <row r="19" spans="1:7" s="1" customFormat="1" ht="17.25" customHeight="1">
      <c r="A19" s="86"/>
      <c r="B19" s="64"/>
      <c r="C19" s="85">
        <f>'财拨总表（引用）'!A20</f>
        <v>0</v>
      </c>
      <c r="D19" s="82">
        <f>'财拨总表（引用）'!B20</f>
        <v>0</v>
      </c>
      <c r="E19" s="82">
        <f>'财拨总表（引用）'!C20</f>
        <v>0</v>
      </c>
      <c r="F19" s="82">
        <f>'财拨总表（引用）'!D20</f>
        <v>0</v>
      </c>
      <c r="G19" s="56"/>
    </row>
    <row r="20" spans="1:7" s="1" customFormat="1" ht="17.25" customHeight="1">
      <c r="A20" s="83"/>
      <c r="B20" s="64"/>
      <c r="C20" s="85">
        <f>'财拨总表（引用）'!A21</f>
        <v>0</v>
      </c>
      <c r="D20" s="82">
        <f>'财拨总表（引用）'!B21</f>
        <v>0</v>
      </c>
      <c r="E20" s="82">
        <f>'财拨总表（引用）'!C21</f>
        <v>0</v>
      </c>
      <c r="F20" s="82">
        <f>'财拨总表（引用）'!D21</f>
        <v>0</v>
      </c>
      <c r="G20" s="56"/>
    </row>
    <row r="21" spans="1:7" s="1" customFormat="1" ht="17.25" customHeight="1">
      <c r="A21" s="83"/>
      <c r="B21" s="64"/>
      <c r="C21" s="85">
        <f>'财拨总表（引用）'!A22</f>
        <v>0</v>
      </c>
      <c r="D21" s="82">
        <f>'财拨总表（引用）'!B22</f>
        <v>0</v>
      </c>
      <c r="E21" s="82">
        <f>'财拨总表（引用）'!C22</f>
        <v>0</v>
      </c>
      <c r="F21" s="82">
        <f>'财拨总表（引用）'!D22</f>
        <v>0</v>
      </c>
      <c r="G21" s="56"/>
    </row>
    <row r="22" spans="1:7" s="1" customFormat="1" ht="17.25" customHeight="1">
      <c r="A22" s="83"/>
      <c r="B22" s="64"/>
      <c r="C22" s="85">
        <f>'财拨总表（引用）'!A23</f>
        <v>0</v>
      </c>
      <c r="D22" s="82">
        <f>'财拨总表（引用）'!B23</f>
        <v>0</v>
      </c>
      <c r="E22" s="82">
        <f>'财拨总表（引用）'!C23</f>
        <v>0</v>
      </c>
      <c r="F22" s="82">
        <f>'财拨总表（引用）'!D23</f>
        <v>0</v>
      </c>
      <c r="G22" s="56"/>
    </row>
    <row r="23" spans="1:7" s="1" customFormat="1" ht="17.25" customHeight="1">
      <c r="A23" s="83"/>
      <c r="B23" s="64"/>
      <c r="C23" s="85">
        <f>'财拨总表（引用）'!A24</f>
        <v>0</v>
      </c>
      <c r="D23" s="82">
        <f>'财拨总表（引用）'!B24</f>
        <v>0</v>
      </c>
      <c r="E23" s="82">
        <f>'财拨总表（引用）'!C24</f>
        <v>0</v>
      </c>
      <c r="F23" s="82">
        <f>'财拨总表（引用）'!D24</f>
        <v>0</v>
      </c>
      <c r="G23" s="56"/>
    </row>
    <row r="24" spans="1:7" s="1" customFormat="1" ht="17.25" customHeight="1">
      <c r="A24" s="83"/>
      <c r="B24" s="64"/>
      <c r="C24" s="85">
        <f>'财拨总表（引用）'!A25</f>
        <v>0</v>
      </c>
      <c r="D24" s="82">
        <f>'财拨总表（引用）'!B25</f>
        <v>0</v>
      </c>
      <c r="E24" s="82">
        <f>'财拨总表（引用）'!C25</f>
        <v>0</v>
      </c>
      <c r="F24" s="82">
        <f>'财拨总表（引用）'!D25</f>
        <v>0</v>
      </c>
      <c r="G24" s="56"/>
    </row>
    <row r="25" spans="1:7" s="1" customFormat="1" ht="17.25" customHeight="1">
      <c r="A25" s="83"/>
      <c r="B25" s="64"/>
      <c r="C25" s="85">
        <f>'财拨总表（引用）'!A26</f>
        <v>0</v>
      </c>
      <c r="D25" s="82">
        <f>'财拨总表（引用）'!B26</f>
        <v>0</v>
      </c>
      <c r="E25" s="82">
        <f>'财拨总表（引用）'!C26</f>
        <v>0</v>
      </c>
      <c r="F25" s="82">
        <f>'财拨总表（引用）'!D26</f>
        <v>0</v>
      </c>
      <c r="G25" s="56"/>
    </row>
    <row r="26" spans="1:7" s="1" customFormat="1" ht="19.5" customHeight="1">
      <c r="A26" s="83"/>
      <c r="B26" s="64"/>
      <c r="C26" s="85">
        <f>'财拨总表（引用）'!A27</f>
        <v>0</v>
      </c>
      <c r="D26" s="82">
        <f>'财拨总表（引用）'!B27</f>
        <v>0</v>
      </c>
      <c r="E26" s="82">
        <f>'财拨总表（引用）'!C27</f>
        <v>0</v>
      </c>
      <c r="F26" s="82">
        <f>'财拨总表（引用）'!D27</f>
        <v>0</v>
      </c>
      <c r="G26" s="56"/>
    </row>
    <row r="27" spans="1:7" s="1" customFormat="1" ht="19.5" customHeight="1">
      <c r="A27" s="83"/>
      <c r="B27" s="64"/>
      <c r="C27" s="85">
        <f>'财拨总表（引用）'!A28</f>
        <v>0</v>
      </c>
      <c r="D27" s="82">
        <f>'财拨总表（引用）'!B28</f>
        <v>0</v>
      </c>
      <c r="E27" s="82">
        <f>'财拨总表（引用）'!C28</f>
        <v>0</v>
      </c>
      <c r="F27" s="82">
        <f>'财拨总表（引用）'!D28</f>
        <v>0</v>
      </c>
      <c r="G27" s="56"/>
    </row>
    <row r="28" spans="1:7" s="1" customFormat="1" ht="19.5" customHeight="1">
      <c r="A28" s="83"/>
      <c r="B28" s="64"/>
      <c r="C28" s="85">
        <f>'财拨总表（引用）'!A29</f>
        <v>0</v>
      </c>
      <c r="D28" s="82">
        <f>'财拨总表（引用）'!B29</f>
        <v>0</v>
      </c>
      <c r="E28" s="82">
        <f>'财拨总表（引用）'!C29</f>
        <v>0</v>
      </c>
      <c r="F28" s="82">
        <f>'财拨总表（引用）'!D29</f>
        <v>0</v>
      </c>
      <c r="G28" s="56"/>
    </row>
    <row r="29" spans="1:7" s="1" customFormat="1" ht="19.5" customHeight="1">
      <c r="A29" s="83"/>
      <c r="B29" s="64"/>
      <c r="C29" s="85">
        <f>'财拨总表（引用）'!A30</f>
        <v>0</v>
      </c>
      <c r="D29" s="82">
        <f>'财拨总表（引用）'!B30</f>
        <v>0</v>
      </c>
      <c r="E29" s="82">
        <f>'财拨总表（引用）'!C30</f>
        <v>0</v>
      </c>
      <c r="F29" s="82">
        <f>'财拨总表（引用）'!D30</f>
        <v>0</v>
      </c>
      <c r="G29" s="56"/>
    </row>
    <row r="30" spans="1:7" s="1" customFormat="1" ht="19.5" customHeight="1">
      <c r="A30" s="83"/>
      <c r="B30" s="64"/>
      <c r="C30" s="85">
        <f>'财拨总表（引用）'!A31</f>
        <v>0</v>
      </c>
      <c r="D30" s="82">
        <f>'财拨总表（引用）'!B31</f>
        <v>0</v>
      </c>
      <c r="E30" s="82">
        <f>'财拨总表（引用）'!C31</f>
        <v>0</v>
      </c>
      <c r="F30" s="82">
        <f>'财拨总表（引用）'!D31</f>
        <v>0</v>
      </c>
      <c r="G30" s="56"/>
    </row>
    <row r="31" spans="1:7" s="1" customFormat="1" ht="19.5" customHeight="1">
      <c r="A31" s="83"/>
      <c r="B31" s="64"/>
      <c r="C31" s="85">
        <f>'财拨总表（引用）'!A32</f>
        <v>0</v>
      </c>
      <c r="D31" s="82">
        <f>'财拨总表（引用）'!B32</f>
        <v>0</v>
      </c>
      <c r="E31" s="82">
        <f>'财拨总表（引用）'!C32</f>
        <v>0</v>
      </c>
      <c r="F31" s="82">
        <f>'财拨总表（引用）'!D32</f>
        <v>0</v>
      </c>
      <c r="G31" s="56"/>
    </row>
    <row r="32" spans="1:7" s="1" customFormat="1" ht="19.5" customHeight="1">
      <c r="A32" s="83"/>
      <c r="B32" s="64"/>
      <c r="C32" s="85">
        <f>'财拨总表（引用）'!A33</f>
        <v>0</v>
      </c>
      <c r="D32" s="82">
        <f>'财拨总表（引用）'!B33</f>
        <v>0</v>
      </c>
      <c r="E32" s="82">
        <f>'财拨总表（引用）'!C33</f>
        <v>0</v>
      </c>
      <c r="F32" s="82">
        <f>'财拨总表（引用）'!D33</f>
        <v>0</v>
      </c>
      <c r="G32" s="56"/>
    </row>
    <row r="33" spans="1:7" s="1" customFormat="1" ht="19.5" customHeight="1">
      <c r="A33" s="83"/>
      <c r="B33" s="64"/>
      <c r="C33" s="85">
        <f>'财拨总表（引用）'!A34</f>
        <v>0</v>
      </c>
      <c r="D33" s="82">
        <f>'财拨总表（引用）'!B34</f>
        <v>0</v>
      </c>
      <c r="E33" s="82">
        <f>'财拨总表（引用）'!C34</f>
        <v>0</v>
      </c>
      <c r="F33" s="82">
        <f>'财拨总表（引用）'!D34</f>
        <v>0</v>
      </c>
      <c r="G33" s="56"/>
    </row>
    <row r="34" spans="1:7" s="1" customFormat="1" ht="19.5" customHeight="1">
      <c r="A34" s="83"/>
      <c r="B34" s="64"/>
      <c r="C34" s="85">
        <f>'财拨总表（引用）'!A35</f>
        <v>0</v>
      </c>
      <c r="D34" s="82">
        <f>'财拨总表（引用）'!B35</f>
        <v>0</v>
      </c>
      <c r="E34" s="82">
        <f>'财拨总表（引用）'!C35</f>
        <v>0</v>
      </c>
      <c r="F34" s="82">
        <f>'财拨总表（引用）'!D35</f>
        <v>0</v>
      </c>
      <c r="G34" s="56"/>
    </row>
    <row r="35" spans="1:7" s="1" customFormat="1" ht="19.5" customHeight="1">
      <c r="A35" s="83"/>
      <c r="B35" s="64"/>
      <c r="C35" s="85">
        <f>'财拨总表（引用）'!A36</f>
        <v>0</v>
      </c>
      <c r="D35" s="82">
        <f>'财拨总表（引用）'!B36</f>
        <v>0</v>
      </c>
      <c r="E35" s="82">
        <f>'财拨总表（引用）'!C36</f>
        <v>0</v>
      </c>
      <c r="F35" s="82">
        <f>'财拨总表（引用）'!D36</f>
        <v>0</v>
      </c>
      <c r="G35" s="56"/>
    </row>
    <row r="36" spans="1:7" s="1" customFormat="1" ht="19.5" customHeight="1">
      <c r="A36" s="83"/>
      <c r="B36" s="64"/>
      <c r="C36" s="85">
        <f>'财拨总表（引用）'!A37</f>
        <v>0</v>
      </c>
      <c r="D36" s="82">
        <f>'财拨总表（引用）'!B37</f>
        <v>0</v>
      </c>
      <c r="E36" s="82">
        <f>'财拨总表（引用）'!C37</f>
        <v>0</v>
      </c>
      <c r="F36" s="82">
        <f>'财拨总表（引用）'!D37</f>
        <v>0</v>
      </c>
      <c r="G36" s="56"/>
    </row>
    <row r="37" spans="1:7" s="1" customFormat="1" ht="19.5" customHeight="1">
      <c r="A37" s="83"/>
      <c r="B37" s="64"/>
      <c r="C37" s="85">
        <f>'财拨总表（引用）'!A38</f>
        <v>0</v>
      </c>
      <c r="D37" s="82">
        <f>'财拨总表（引用）'!B38</f>
        <v>0</v>
      </c>
      <c r="E37" s="82">
        <f>'财拨总表（引用）'!C38</f>
        <v>0</v>
      </c>
      <c r="F37" s="82">
        <f>'财拨总表（引用）'!D38</f>
        <v>0</v>
      </c>
      <c r="G37" s="56"/>
    </row>
    <row r="38" spans="1:7" s="1" customFormat="1" ht="19.5" customHeight="1">
      <c r="A38" s="83"/>
      <c r="B38" s="64"/>
      <c r="C38" s="85">
        <f>'财拨总表（引用）'!A39</f>
        <v>0</v>
      </c>
      <c r="D38" s="82">
        <f>'财拨总表（引用）'!B39</f>
        <v>0</v>
      </c>
      <c r="E38" s="82">
        <f>'财拨总表（引用）'!C39</f>
        <v>0</v>
      </c>
      <c r="F38" s="82">
        <f>'财拨总表（引用）'!D39</f>
        <v>0</v>
      </c>
      <c r="G38" s="56"/>
    </row>
    <row r="39" spans="1:7" s="1" customFormat="1" ht="19.5" customHeight="1">
      <c r="A39" s="83"/>
      <c r="B39" s="64"/>
      <c r="C39" s="85">
        <f>'财拨总表（引用）'!A40</f>
        <v>0</v>
      </c>
      <c r="D39" s="82">
        <f>'财拨总表（引用）'!B40</f>
        <v>0</v>
      </c>
      <c r="E39" s="82">
        <f>'财拨总表（引用）'!C40</f>
        <v>0</v>
      </c>
      <c r="F39" s="82">
        <f>'财拨总表（引用）'!D40</f>
        <v>0</v>
      </c>
      <c r="G39" s="56"/>
    </row>
    <row r="40" spans="1:7" s="1" customFormat="1" ht="19.5" customHeight="1">
      <c r="A40" s="83"/>
      <c r="B40" s="64"/>
      <c r="C40" s="85">
        <f>'财拨总表（引用）'!A41</f>
        <v>0</v>
      </c>
      <c r="D40" s="82">
        <f>'财拨总表（引用）'!B41</f>
        <v>0</v>
      </c>
      <c r="E40" s="82">
        <f>'财拨总表（引用）'!C41</f>
        <v>0</v>
      </c>
      <c r="F40" s="82">
        <f>'财拨总表（引用）'!D41</f>
        <v>0</v>
      </c>
      <c r="G40" s="56"/>
    </row>
    <row r="41" spans="1:7" s="1" customFormat="1" ht="19.5" customHeight="1">
      <c r="A41" s="83"/>
      <c r="B41" s="64"/>
      <c r="C41" s="85">
        <f>'财拨总表（引用）'!A42</f>
        <v>0</v>
      </c>
      <c r="D41" s="82">
        <f>'财拨总表（引用）'!B42</f>
        <v>0</v>
      </c>
      <c r="E41" s="82">
        <f>'财拨总表（引用）'!C42</f>
        <v>0</v>
      </c>
      <c r="F41" s="82">
        <f>'财拨总表（引用）'!D42</f>
        <v>0</v>
      </c>
      <c r="G41" s="56"/>
    </row>
    <row r="42" spans="1:7" s="1" customFormat="1" ht="19.5" customHeight="1">
      <c r="A42" s="83"/>
      <c r="B42" s="64"/>
      <c r="C42" s="85">
        <f>'财拨总表（引用）'!A43</f>
        <v>0</v>
      </c>
      <c r="D42" s="82">
        <f>'财拨总表（引用）'!B43</f>
        <v>0</v>
      </c>
      <c r="E42" s="82">
        <f>'财拨总表（引用）'!C43</f>
        <v>0</v>
      </c>
      <c r="F42" s="82">
        <f>'财拨总表（引用）'!D43</f>
        <v>0</v>
      </c>
      <c r="G42" s="56"/>
    </row>
    <row r="43" spans="1:7" s="1" customFormat="1" ht="19.5" customHeight="1">
      <c r="A43" s="83"/>
      <c r="B43" s="64"/>
      <c r="C43" s="85">
        <f>'财拨总表（引用）'!A44</f>
        <v>0</v>
      </c>
      <c r="D43" s="82">
        <f>'财拨总表（引用）'!B44</f>
        <v>0</v>
      </c>
      <c r="E43" s="82">
        <f>'财拨总表（引用）'!C44</f>
        <v>0</v>
      </c>
      <c r="F43" s="82">
        <f>'财拨总表（引用）'!D44</f>
        <v>0</v>
      </c>
      <c r="G43" s="56"/>
    </row>
    <row r="44" spans="1:7" s="1" customFormat="1" ht="19.5" customHeight="1">
      <c r="A44" s="83"/>
      <c r="B44" s="64"/>
      <c r="C44" s="85">
        <f>'财拨总表（引用）'!A45</f>
        <v>0</v>
      </c>
      <c r="D44" s="82">
        <f>'财拨总表（引用）'!B45</f>
        <v>0</v>
      </c>
      <c r="E44" s="82">
        <f>'财拨总表（引用）'!C45</f>
        <v>0</v>
      </c>
      <c r="F44" s="82">
        <f>'财拨总表（引用）'!D45</f>
        <v>0</v>
      </c>
      <c r="G44" s="56"/>
    </row>
    <row r="45" spans="1:7" s="1" customFormat="1" ht="19.5" customHeight="1">
      <c r="A45" s="83"/>
      <c r="B45" s="64"/>
      <c r="C45" s="85">
        <f>'财拨总表（引用）'!A46</f>
        <v>0</v>
      </c>
      <c r="D45" s="82">
        <f>'财拨总表（引用）'!B46</f>
        <v>0</v>
      </c>
      <c r="E45" s="82">
        <f>'财拨总表（引用）'!C46</f>
        <v>0</v>
      </c>
      <c r="F45" s="82">
        <f>'财拨总表（引用）'!D46</f>
        <v>0</v>
      </c>
      <c r="G45" s="56"/>
    </row>
    <row r="46" spans="1:7" s="1" customFormat="1" ht="19.5" customHeight="1">
      <c r="A46" s="83"/>
      <c r="B46" s="64"/>
      <c r="C46" s="85">
        <f>'财拨总表（引用）'!A47</f>
        <v>0</v>
      </c>
      <c r="D46" s="82">
        <f>'财拨总表（引用）'!B47</f>
        <v>0</v>
      </c>
      <c r="E46" s="82">
        <f>'财拨总表（引用）'!C47</f>
        <v>0</v>
      </c>
      <c r="F46" s="82">
        <f>'财拨总表（引用）'!D47</f>
        <v>0</v>
      </c>
      <c r="G46" s="56"/>
    </row>
    <row r="47" spans="1:7" s="1" customFormat="1" ht="19.5" customHeight="1">
      <c r="A47" s="83"/>
      <c r="B47" s="64"/>
      <c r="C47" s="85">
        <f>'财拨总表（引用）'!A48</f>
        <v>0</v>
      </c>
      <c r="D47" s="82">
        <f>'财拨总表（引用）'!B48</f>
        <v>0</v>
      </c>
      <c r="E47" s="82">
        <f>'财拨总表（引用）'!C48</f>
        <v>0</v>
      </c>
      <c r="F47" s="82">
        <f>'财拨总表（引用）'!D48</f>
        <v>0</v>
      </c>
      <c r="G47" s="56"/>
    </row>
    <row r="48" spans="1:7" s="1" customFormat="1" ht="19.5" customHeight="1">
      <c r="A48" s="83"/>
      <c r="B48" s="64"/>
      <c r="C48" s="85">
        <f>'财拨总表（引用）'!A49</f>
        <v>0</v>
      </c>
      <c r="D48" s="82">
        <f>'财拨总表（引用）'!B49</f>
        <v>0</v>
      </c>
      <c r="E48" s="82">
        <f>'财拨总表（引用）'!C49</f>
        <v>0</v>
      </c>
      <c r="F48" s="82">
        <f>'财拨总表（引用）'!D49</f>
        <v>0</v>
      </c>
      <c r="G48" s="56"/>
    </row>
    <row r="49" spans="1:7" s="1" customFormat="1" ht="17.25" customHeight="1">
      <c r="A49" s="83" t="s">
        <v>85</v>
      </c>
      <c r="B49" s="64"/>
      <c r="C49" s="82" t="s">
        <v>86</v>
      </c>
      <c r="D49" s="82"/>
      <c r="E49" s="82"/>
      <c r="F49" s="64"/>
      <c r="G49" s="56"/>
    </row>
    <row r="50" spans="1:7" s="1" customFormat="1" ht="17.25" customHeight="1">
      <c r="A50" s="60" t="s">
        <v>87</v>
      </c>
      <c r="B50" s="64"/>
      <c r="C50" s="82"/>
      <c r="D50" s="82"/>
      <c r="E50" s="82"/>
      <c r="F50" s="64"/>
      <c r="G50" s="56"/>
    </row>
    <row r="51" spans="1:7" s="1" customFormat="1" ht="17.25" customHeight="1">
      <c r="A51" s="83" t="s">
        <v>88</v>
      </c>
      <c r="B51" s="7"/>
      <c r="C51" s="82"/>
      <c r="D51" s="82"/>
      <c r="E51" s="82"/>
      <c r="F51" s="64"/>
      <c r="G51" s="56"/>
    </row>
    <row r="52" spans="1:7" s="1" customFormat="1" ht="17.25" customHeight="1">
      <c r="A52" s="83"/>
      <c r="B52" s="64"/>
      <c r="C52" s="82"/>
      <c r="D52" s="82"/>
      <c r="E52" s="82"/>
      <c r="F52" s="64"/>
      <c r="G52" s="56"/>
    </row>
    <row r="53" spans="1:7" s="1" customFormat="1" ht="17.25" customHeight="1">
      <c r="A53" s="83"/>
      <c r="B53" s="64"/>
      <c r="C53" s="82"/>
      <c r="D53" s="82"/>
      <c r="E53" s="82"/>
      <c r="F53" s="64"/>
      <c r="G53" s="56"/>
    </row>
    <row r="54" spans="1:7" s="1" customFormat="1" ht="17.25" customHeight="1">
      <c r="A54" s="87" t="s">
        <v>31</v>
      </c>
      <c r="B54" s="7">
        <f>B6</f>
        <v>2676235</v>
      </c>
      <c r="C54" s="87" t="s">
        <v>32</v>
      </c>
      <c r="D54" s="7">
        <f>'财拨总表（引用）'!B7</f>
        <v>2676235</v>
      </c>
      <c r="E54" s="7">
        <f>'财拨总表（引用）'!C7</f>
        <v>2676235</v>
      </c>
      <c r="F54" s="7">
        <f>'财拨总表（引用）'!D7</f>
        <v>0</v>
      </c>
      <c r="G54" s="5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88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88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6"/>
      <c r="B1" s="56"/>
      <c r="C1" s="56"/>
      <c r="D1" s="56"/>
      <c r="E1" s="56"/>
      <c r="F1" s="56"/>
      <c r="G1" s="56"/>
    </row>
    <row r="2" spans="1:7" s="1" customFormat="1" ht="29.25" customHeight="1">
      <c r="A2" s="57" t="s">
        <v>90</v>
      </c>
      <c r="B2" s="57"/>
      <c r="C2" s="57"/>
      <c r="D2" s="57"/>
      <c r="E2" s="57"/>
      <c r="F2" s="58"/>
      <c r="G2" s="58"/>
    </row>
    <row r="3" spans="1:7" s="1" customFormat="1" ht="21" customHeight="1">
      <c r="A3" s="59" t="s">
        <v>9</v>
      </c>
      <c r="B3" s="60"/>
      <c r="C3" s="60"/>
      <c r="D3" s="60"/>
      <c r="E3" s="61" t="s">
        <v>10</v>
      </c>
      <c r="F3" s="56"/>
      <c r="G3" s="56"/>
    </row>
    <row r="4" spans="1:7" s="1" customFormat="1" ht="17.25" customHeight="1">
      <c r="A4" s="4" t="s">
        <v>67</v>
      </c>
      <c r="B4" s="4"/>
      <c r="C4" s="4" t="s">
        <v>14</v>
      </c>
      <c r="D4" s="4"/>
      <c r="E4" s="4"/>
      <c r="F4" s="56"/>
      <c r="G4" s="56"/>
    </row>
    <row r="5" spans="1:7" s="1" customFormat="1" ht="21" customHeight="1">
      <c r="A5" s="4" t="s">
        <v>73</v>
      </c>
      <c r="B5" s="4" t="s">
        <v>74</v>
      </c>
      <c r="C5" s="4" t="s">
        <v>36</v>
      </c>
      <c r="D5" s="4" t="s">
        <v>68</v>
      </c>
      <c r="E5" s="4" t="s">
        <v>69</v>
      </c>
      <c r="F5" s="56"/>
      <c r="G5" s="56"/>
    </row>
    <row r="6" spans="1:7" s="1" customFormat="1" ht="21" customHeight="1">
      <c r="A6" s="5" t="s">
        <v>50</v>
      </c>
      <c r="B6" s="5" t="s">
        <v>50</v>
      </c>
      <c r="C6" s="63">
        <v>1</v>
      </c>
      <c r="D6" s="63">
        <f>C6+1</f>
        <v>2</v>
      </c>
      <c r="E6" s="63">
        <f>D6+1</f>
        <v>3</v>
      </c>
      <c r="F6" s="56"/>
      <c r="G6" s="56"/>
    </row>
    <row r="7" spans="1:7" s="1" customFormat="1" ht="18.75" customHeight="1">
      <c r="A7" s="6" t="s">
        <v>51</v>
      </c>
      <c r="B7" s="6" t="s">
        <v>36</v>
      </c>
      <c r="C7" s="65">
        <v>2676235</v>
      </c>
      <c r="D7" s="65">
        <v>2676235</v>
      </c>
      <c r="E7" s="64"/>
      <c r="F7" s="56"/>
      <c r="G7" s="56"/>
    </row>
    <row r="8" spans="1:5" s="1" customFormat="1" ht="18.75" customHeight="1">
      <c r="A8" s="6" t="s">
        <v>52</v>
      </c>
      <c r="B8" s="6" t="s">
        <v>53</v>
      </c>
      <c r="C8" s="65">
        <v>2506807</v>
      </c>
      <c r="D8" s="65">
        <v>2506807</v>
      </c>
      <c r="E8" s="64"/>
    </row>
    <row r="9" spans="1:5" s="1" customFormat="1" ht="18.75" customHeight="1">
      <c r="A9" s="6" t="s">
        <v>54</v>
      </c>
      <c r="B9" s="6" t="s">
        <v>55</v>
      </c>
      <c r="C9" s="65">
        <v>2506807</v>
      </c>
      <c r="D9" s="65">
        <v>2506807</v>
      </c>
      <c r="E9" s="64"/>
    </row>
    <row r="10" spans="1:5" s="1" customFormat="1" ht="18.75" customHeight="1">
      <c r="A10" s="6" t="s">
        <v>56</v>
      </c>
      <c r="B10" s="6" t="s">
        <v>57</v>
      </c>
      <c r="C10" s="65">
        <v>106210</v>
      </c>
      <c r="D10" s="65">
        <v>106210</v>
      </c>
      <c r="E10" s="64"/>
    </row>
    <row r="11" spans="1:5" s="1" customFormat="1" ht="18.75" customHeight="1">
      <c r="A11" s="6" t="s">
        <v>58</v>
      </c>
      <c r="B11" s="6" t="s">
        <v>59</v>
      </c>
      <c r="C11" s="65">
        <v>2400597</v>
      </c>
      <c r="D11" s="65">
        <v>2400597</v>
      </c>
      <c r="E11" s="64"/>
    </row>
    <row r="12" spans="1:5" s="1" customFormat="1" ht="18.75" customHeight="1">
      <c r="A12" s="6" t="s">
        <v>60</v>
      </c>
      <c r="B12" s="6" t="s">
        <v>61</v>
      </c>
      <c r="C12" s="65">
        <v>169428</v>
      </c>
      <c r="D12" s="65">
        <v>169428</v>
      </c>
      <c r="E12" s="64"/>
    </row>
    <row r="13" spans="1:5" s="1" customFormat="1" ht="18.75" customHeight="1">
      <c r="A13" s="6" t="s">
        <v>62</v>
      </c>
      <c r="B13" s="6" t="s">
        <v>63</v>
      </c>
      <c r="C13" s="65">
        <v>169428</v>
      </c>
      <c r="D13" s="65">
        <v>169428</v>
      </c>
      <c r="E13" s="64"/>
    </row>
    <row r="14" spans="1:5" s="1" customFormat="1" ht="18.75" customHeight="1">
      <c r="A14" s="6" t="s">
        <v>64</v>
      </c>
      <c r="B14" s="6" t="s">
        <v>65</v>
      </c>
      <c r="C14" s="65">
        <v>169428</v>
      </c>
      <c r="D14" s="65">
        <v>169428</v>
      </c>
      <c r="E14" s="64"/>
    </row>
    <row r="15" spans="1:7" s="1" customFormat="1" ht="21" customHeight="1">
      <c r="A15" s="56"/>
      <c r="B15" s="56"/>
      <c r="C15" s="56"/>
      <c r="D15" s="56"/>
      <c r="E15" s="56"/>
      <c r="F15" s="56"/>
      <c r="G15" s="56"/>
    </row>
    <row r="16" spans="1:7" s="1" customFormat="1" ht="21" customHeight="1">
      <c r="A16" s="56"/>
      <c r="B16" s="56"/>
      <c r="C16" s="56"/>
      <c r="D16" s="56"/>
      <c r="E16" s="56"/>
      <c r="F16" s="56"/>
      <c r="G16" s="56"/>
    </row>
    <row r="17" spans="1:7" s="1" customFormat="1" ht="21" customHeight="1">
      <c r="A17" s="56"/>
      <c r="B17" s="56"/>
      <c r="C17" s="56"/>
      <c r="D17" s="56"/>
      <c r="E17" s="56"/>
      <c r="F17" s="56"/>
      <c r="G17" s="56"/>
    </row>
    <row r="18" spans="1:7" s="1" customFormat="1" ht="21" customHeight="1">
      <c r="A18" s="56"/>
      <c r="B18" s="56"/>
      <c r="C18" s="56"/>
      <c r="D18" s="56"/>
      <c r="E18" s="56"/>
      <c r="F18" s="56"/>
      <c r="G18" s="56"/>
    </row>
    <row r="19" spans="1:7" s="1" customFormat="1" ht="21" customHeight="1">
      <c r="A19" s="56"/>
      <c r="B19" s="56"/>
      <c r="C19" s="56"/>
      <c r="D19" s="56"/>
      <c r="E19" s="56"/>
      <c r="F19" s="56"/>
      <c r="G19" s="56"/>
    </row>
    <row r="20" spans="1:7" s="1" customFormat="1" ht="21" customHeight="1">
      <c r="A20" s="56"/>
      <c r="B20" s="56"/>
      <c r="C20" s="56"/>
      <c r="D20" s="56"/>
      <c r="E20" s="56"/>
      <c r="F20" s="56"/>
      <c r="G20" s="56"/>
    </row>
    <row r="21" spans="1:7" s="1" customFormat="1" ht="21" customHeight="1">
      <c r="A21" s="56"/>
      <c r="B21" s="56"/>
      <c r="C21" s="56"/>
      <c r="D21" s="56"/>
      <c r="E21" s="56"/>
      <c r="F21" s="56"/>
      <c r="G21" s="56"/>
    </row>
    <row r="22" spans="1:7" s="1" customFormat="1" ht="21" customHeight="1">
      <c r="A22" s="56"/>
      <c r="B22" s="56"/>
      <c r="C22" s="56"/>
      <c r="D22" s="56"/>
      <c r="E22" s="56"/>
      <c r="F22" s="56"/>
      <c r="G22" s="56"/>
    </row>
    <row r="23" spans="1:7" s="1" customFormat="1" ht="21" customHeight="1">
      <c r="A23" s="56"/>
      <c r="B23" s="56"/>
      <c r="C23" s="56"/>
      <c r="D23" s="56"/>
      <c r="E23" s="56"/>
      <c r="F23" s="56"/>
      <c r="G23" s="56"/>
    </row>
    <row r="24" s="1" customFormat="1" ht="21" customHeight="1"/>
    <row r="25" spans="1:7" s="1" customFormat="1" ht="21" customHeight="1">
      <c r="A25" s="56"/>
      <c r="B25" s="56"/>
      <c r="C25" s="56"/>
      <c r="D25" s="56"/>
      <c r="E25" s="56"/>
      <c r="F25" s="56"/>
      <c r="G25" s="56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6"/>
      <c r="B1" s="56"/>
      <c r="C1" s="56"/>
      <c r="D1" s="56"/>
      <c r="E1" s="56"/>
      <c r="F1" s="56"/>
      <c r="G1" s="56"/>
    </row>
    <row r="2" spans="1:7" s="1" customFormat="1" ht="29.25" customHeight="1">
      <c r="A2" s="57" t="s">
        <v>91</v>
      </c>
      <c r="B2" s="57"/>
      <c r="C2" s="57"/>
      <c r="D2" s="57"/>
      <c r="E2" s="57"/>
      <c r="F2" s="58"/>
      <c r="G2" s="58"/>
    </row>
    <row r="3" spans="1:7" s="1" customFormat="1" ht="21" customHeight="1">
      <c r="A3" s="59" t="s">
        <v>9</v>
      </c>
      <c r="B3" s="60"/>
      <c r="C3" s="60"/>
      <c r="D3" s="60"/>
      <c r="E3" s="61" t="s">
        <v>10</v>
      </c>
      <c r="F3" s="56"/>
      <c r="G3" s="56"/>
    </row>
    <row r="4" spans="1:7" s="1" customFormat="1" ht="17.25" customHeight="1">
      <c r="A4" s="4" t="s">
        <v>92</v>
      </c>
      <c r="B4" s="4"/>
      <c r="C4" s="4" t="s">
        <v>68</v>
      </c>
      <c r="D4" s="4"/>
      <c r="E4" s="4"/>
      <c r="F4" s="56"/>
      <c r="G4" s="56"/>
    </row>
    <row r="5" spans="1:7" s="1" customFormat="1" ht="21" customHeight="1">
      <c r="A5" s="4" t="s">
        <v>73</v>
      </c>
      <c r="B5" s="3" t="s">
        <v>74</v>
      </c>
      <c r="C5" s="62" t="s">
        <v>36</v>
      </c>
      <c r="D5" s="62" t="s">
        <v>93</v>
      </c>
      <c r="E5" s="62" t="s">
        <v>94</v>
      </c>
      <c r="F5" s="56"/>
      <c r="G5" s="56"/>
    </row>
    <row r="6" spans="1:7" s="1" customFormat="1" ht="21" customHeight="1">
      <c r="A6" s="5" t="s">
        <v>50</v>
      </c>
      <c r="B6" s="5" t="s">
        <v>50</v>
      </c>
      <c r="C6" s="63">
        <v>1</v>
      </c>
      <c r="D6" s="63">
        <f>C6+1</f>
        <v>2</v>
      </c>
      <c r="E6" s="63">
        <f>D6+1</f>
        <v>3</v>
      </c>
      <c r="F6" s="56"/>
      <c r="G6" s="56"/>
    </row>
    <row r="7" spans="1:8" s="1" customFormat="1" ht="18.75" customHeight="1">
      <c r="A7" s="6" t="s">
        <v>51</v>
      </c>
      <c r="B7" s="6" t="s">
        <v>51</v>
      </c>
      <c r="C7" s="65">
        <v>2676235</v>
      </c>
      <c r="D7" s="65">
        <v>2391045</v>
      </c>
      <c r="E7" s="64">
        <v>285190</v>
      </c>
      <c r="F7" s="74"/>
      <c r="G7" s="74"/>
      <c r="H7" s="11"/>
    </row>
    <row r="8" spans="1:5" s="1" customFormat="1" ht="18.75" customHeight="1">
      <c r="A8" s="6" t="s">
        <v>95</v>
      </c>
      <c r="B8" s="6" t="s">
        <v>96</v>
      </c>
      <c r="C8" s="65">
        <v>2221617</v>
      </c>
      <c r="D8" s="65">
        <v>2221617</v>
      </c>
      <c r="E8" s="64"/>
    </row>
    <row r="9" spans="1:5" s="1" customFormat="1" ht="18.75" customHeight="1">
      <c r="A9" s="6" t="s">
        <v>97</v>
      </c>
      <c r="B9" s="6" t="s">
        <v>98</v>
      </c>
      <c r="C9" s="65">
        <v>864660</v>
      </c>
      <c r="D9" s="65">
        <v>864660</v>
      </c>
      <c r="E9" s="64"/>
    </row>
    <row r="10" spans="1:5" s="1" customFormat="1" ht="18.75" customHeight="1">
      <c r="A10" s="6" t="s">
        <v>99</v>
      </c>
      <c r="B10" s="6" t="s">
        <v>100</v>
      </c>
      <c r="C10" s="65">
        <v>132792</v>
      </c>
      <c r="D10" s="65">
        <v>132792</v>
      </c>
      <c r="E10" s="64"/>
    </row>
    <row r="11" spans="1:5" s="1" customFormat="1" ht="18.75" customHeight="1">
      <c r="A11" s="6" t="s">
        <v>101</v>
      </c>
      <c r="B11" s="6" t="s">
        <v>102</v>
      </c>
      <c r="C11" s="65">
        <v>72055</v>
      </c>
      <c r="D11" s="65">
        <v>72055</v>
      </c>
      <c r="E11" s="64"/>
    </row>
    <row r="12" spans="1:5" s="1" customFormat="1" ht="18.75" customHeight="1">
      <c r="A12" s="6" t="s">
        <v>103</v>
      </c>
      <c r="B12" s="6" t="s">
        <v>104</v>
      </c>
      <c r="C12" s="65">
        <v>413796</v>
      </c>
      <c r="D12" s="65">
        <v>413796</v>
      </c>
      <c r="E12" s="64"/>
    </row>
    <row r="13" spans="1:5" s="1" customFormat="1" ht="18.75" customHeight="1">
      <c r="A13" s="6" t="s">
        <v>105</v>
      </c>
      <c r="B13" s="6" t="s">
        <v>106</v>
      </c>
      <c r="C13" s="65">
        <v>216288</v>
      </c>
      <c r="D13" s="65">
        <v>216288</v>
      </c>
      <c r="E13" s="64"/>
    </row>
    <row r="14" spans="1:5" s="1" customFormat="1" ht="18.75" customHeight="1">
      <c r="A14" s="6" t="s">
        <v>107</v>
      </c>
      <c r="B14" s="6" t="s">
        <v>108</v>
      </c>
      <c r="C14" s="65">
        <v>79236</v>
      </c>
      <c r="D14" s="65">
        <v>79236</v>
      </c>
      <c r="E14" s="64"/>
    </row>
    <row r="15" spans="1:5" s="1" customFormat="1" ht="18.75" customHeight="1">
      <c r="A15" s="6" t="s">
        <v>109</v>
      </c>
      <c r="B15" s="6" t="s">
        <v>110</v>
      </c>
      <c r="C15" s="65">
        <v>17916</v>
      </c>
      <c r="D15" s="65">
        <v>17916</v>
      </c>
      <c r="E15" s="64"/>
    </row>
    <row r="16" spans="1:5" s="1" customFormat="1" ht="18.75" customHeight="1">
      <c r="A16" s="6" t="s">
        <v>111</v>
      </c>
      <c r="B16" s="6" t="s">
        <v>112</v>
      </c>
      <c r="C16" s="65">
        <v>153564</v>
      </c>
      <c r="D16" s="65">
        <v>153564</v>
      </c>
      <c r="E16" s="64"/>
    </row>
    <row r="17" spans="1:5" s="1" customFormat="1" ht="18.75" customHeight="1">
      <c r="A17" s="6" t="s">
        <v>113</v>
      </c>
      <c r="B17" s="6" t="s">
        <v>114</v>
      </c>
      <c r="C17" s="65">
        <v>6000</v>
      </c>
      <c r="D17" s="65">
        <v>6000</v>
      </c>
      <c r="E17" s="64"/>
    </row>
    <row r="18" spans="1:5" s="1" customFormat="1" ht="18.75" customHeight="1">
      <c r="A18" s="6" t="s">
        <v>115</v>
      </c>
      <c r="B18" s="6" t="s">
        <v>116</v>
      </c>
      <c r="C18" s="65">
        <v>265310</v>
      </c>
      <c r="D18" s="65">
        <v>265310</v>
      </c>
      <c r="E18" s="64"/>
    </row>
    <row r="19" spans="1:5" s="1" customFormat="1" ht="18.75" customHeight="1">
      <c r="A19" s="6" t="s">
        <v>117</v>
      </c>
      <c r="B19" s="6" t="s">
        <v>118</v>
      </c>
      <c r="C19" s="65">
        <v>275190</v>
      </c>
      <c r="D19" s="65"/>
      <c r="E19" s="64">
        <v>275190</v>
      </c>
    </row>
    <row r="20" spans="1:5" s="1" customFormat="1" ht="18.75" customHeight="1">
      <c r="A20" s="6" t="s">
        <v>119</v>
      </c>
      <c r="B20" s="6" t="s">
        <v>120</v>
      </c>
      <c r="C20" s="65">
        <v>63190</v>
      </c>
      <c r="D20" s="65"/>
      <c r="E20" s="64">
        <v>63190</v>
      </c>
    </row>
    <row r="21" spans="1:5" s="1" customFormat="1" ht="18.75" customHeight="1">
      <c r="A21" s="6" t="s">
        <v>121</v>
      </c>
      <c r="B21" s="6" t="s">
        <v>122</v>
      </c>
      <c r="C21" s="65">
        <v>4500</v>
      </c>
      <c r="D21" s="65"/>
      <c r="E21" s="64">
        <v>4500</v>
      </c>
    </row>
    <row r="22" spans="1:5" s="1" customFormat="1" ht="18.75" customHeight="1">
      <c r="A22" s="6" t="s">
        <v>123</v>
      </c>
      <c r="B22" s="6" t="s">
        <v>124</v>
      </c>
      <c r="C22" s="65">
        <v>1000</v>
      </c>
      <c r="D22" s="65"/>
      <c r="E22" s="64">
        <v>1000</v>
      </c>
    </row>
    <row r="23" spans="1:5" s="1" customFormat="1" ht="18.75" customHeight="1">
      <c r="A23" s="6" t="s">
        <v>125</v>
      </c>
      <c r="B23" s="6" t="s">
        <v>126</v>
      </c>
      <c r="C23" s="65">
        <v>43000</v>
      </c>
      <c r="D23" s="65"/>
      <c r="E23" s="64">
        <v>43000</v>
      </c>
    </row>
    <row r="24" spans="1:5" s="1" customFormat="1" ht="18.75" customHeight="1">
      <c r="A24" s="6" t="s">
        <v>127</v>
      </c>
      <c r="B24" s="6" t="s">
        <v>128</v>
      </c>
      <c r="C24" s="65">
        <v>1500</v>
      </c>
      <c r="D24" s="65"/>
      <c r="E24" s="64">
        <v>1500</v>
      </c>
    </row>
    <row r="25" spans="1:5" s="1" customFormat="1" ht="18.75" customHeight="1">
      <c r="A25" s="6" t="s">
        <v>129</v>
      </c>
      <c r="B25" s="6" t="s">
        <v>130</v>
      </c>
      <c r="C25" s="65">
        <v>11100</v>
      </c>
      <c r="D25" s="65"/>
      <c r="E25" s="64">
        <v>11100</v>
      </c>
    </row>
    <row r="26" spans="1:5" s="1" customFormat="1" ht="18.75" customHeight="1">
      <c r="A26" s="6" t="s">
        <v>131</v>
      </c>
      <c r="B26" s="6" t="s">
        <v>132</v>
      </c>
      <c r="C26" s="65">
        <v>24700</v>
      </c>
      <c r="D26" s="65"/>
      <c r="E26" s="64">
        <v>24700</v>
      </c>
    </row>
    <row r="27" spans="1:5" s="1" customFormat="1" ht="18.75" customHeight="1">
      <c r="A27" s="6" t="s">
        <v>133</v>
      </c>
      <c r="B27" s="6" t="s">
        <v>134</v>
      </c>
      <c r="C27" s="65">
        <v>15000</v>
      </c>
      <c r="D27" s="65"/>
      <c r="E27" s="64">
        <v>15000</v>
      </c>
    </row>
    <row r="28" spans="1:5" s="1" customFormat="1" ht="18.75" customHeight="1">
      <c r="A28" s="6" t="s">
        <v>135</v>
      </c>
      <c r="B28" s="6" t="s">
        <v>136</v>
      </c>
      <c r="C28" s="65">
        <v>63900</v>
      </c>
      <c r="D28" s="65"/>
      <c r="E28" s="64">
        <v>63900</v>
      </c>
    </row>
    <row r="29" spans="1:5" s="1" customFormat="1" ht="18.75" customHeight="1">
      <c r="A29" s="6" t="s">
        <v>137</v>
      </c>
      <c r="B29" s="6" t="s">
        <v>138</v>
      </c>
      <c r="C29" s="65">
        <v>4000</v>
      </c>
      <c r="D29" s="65"/>
      <c r="E29" s="64">
        <v>4000</v>
      </c>
    </row>
    <row r="30" spans="1:5" s="1" customFormat="1" ht="18.75" customHeight="1">
      <c r="A30" s="6" t="s">
        <v>139</v>
      </c>
      <c r="B30" s="6" t="s">
        <v>140</v>
      </c>
      <c r="C30" s="65">
        <v>2000</v>
      </c>
      <c r="D30" s="65"/>
      <c r="E30" s="64">
        <v>2000</v>
      </c>
    </row>
    <row r="31" spans="1:5" s="1" customFormat="1" ht="18.75" customHeight="1">
      <c r="A31" s="6" t="s">
        <v>141</v>
      </c>
      <c r="B31" s="6" t="s">
        <v>142</v>
      </c>
      <c r="C31" s="65">
        <v>3000</v>
      </c>
      <c r="D31" s="65"/>
      <c r="E31" s="64">
        <v>3000</v>
      </c>
    </row>
    <row r="32" spans="1:5" s="1" customFormat="1" ht="18.75" customHeight="1">
      <c r="A32" s="6" t="s">
        <v>143</v>
      </c>
      <c r="B32" s="6" t="s">
        <v>144</v>
      </c>
      <c r="C32" s="65">
        <v>24000</v>
      </c>
      <c r="D32" s="65"/>
      <c r="E32" s="64">
        <v>24000</v>
      </c>
    </row>
    <row r="33" spans="1:5" s="1" customFormat="1" ht="18.75" customHeight="1">
      <c r="A33" s="6" t="s">
        <v>145</v>
      </c>
      <c r="B33" s="6" t="s">
        <v>146</v>
      </c>
      <c r="C33" s="65">
        <v>14300</v>
      </c>
      <c r="D33" s="65"/>
      <c r="E33" s="64">
        <v>14300</v>
      </c>
    </row>
    <row r="34" spans="1:5" s="1" customFormat="1" ht="18.75" customHeight="1">
      <c r="A34" s="6" t="s">
        <v>147</v>
      </c>
      <c r="B34" s="6" t="s">
        <v>148</v>
      </c>
      <c r="C34" s="65">
        <v>169428</v>
      </c>
      <c r="D34" s="65">
        <v>169428</v>
      </c>
      <c r="E34" s="64"/>
    </row>
    <row r="35" spans="1:5" s="1" customFormat="1" ht="18.75" customHeight="1">
      <c r="A35" s="6" t="s">
        <v>149</v>
      </c>
      <c r="B35" s="6" t="s">
        <v>150</v>
      </c>
      <c r="C35" s="65">
        <v>56004</v>
      </c>
      <c r="D35" s="65">
        <v>56004</v>
      </c>
      <c r="E35" s="64"/>
    </row>
    <row r="36" spans="1:5" s="1" customFormat="1" ht="18.75" customHeight="1">
      <c r="A36" s="6" t="s">
        <v>151</v>
      </c>
      <c r="B36" s="6" t="s">
        <v>152</v>
      </c>
      <c r="C36" s="65">
        <v>108624</v>
      </c>
      <c r="D36" s="65">
        <v>108624</v>
      </c>
      <c r="E36" s="64"/>
    </row>
    <row r="37" spans="1:5" s="1" customFormat="1" ht="18.75" customHeight="1">
      <c r="A37" s="6" t="s">
        <v>153</v>
      </c>
      <c r="B37" s="6" t="s">
        <v>154</v>
      </c>
      <c r="C37" s="65">
        <v>4800</v>
      </c>
      <c r="D37" s="65">
        <v>4800</v>
      </c>
      <c r="E37" s="64"/>
    </row>
    <row r="38" spans="1:5" s="1" customFormat="1" ht="18.75" customHeight="1">
      <c r="A38" s="6" t="s">
        <v>155</v>
      </c>
      <c r="B38" s="6" t="s">
        <v>156</v>
      </c>
      <c r="C38" s="65">
        <v>10000</v>
      </c>
      <c r="D38" s="65"/>
      <c r="E38" s="64">
        <v>10000</v>
      </c>
    </row>
    <row r="39" spans="1:5" s="1" customFormat="1" ht="18.75" customHeight="1">
      <c r="A39" s="6" t="s">
        <v>157</v>
      </c>
      <c r="B39" s="6" t="s">
        <v>158</v>
      </c>
      <c r="C39" s="65">
        <v>10000</v>
      </c>
      <c r="D39" s="65"/>
      <c r="E39" s="64">
        <v>10000</v>
      </c>
    </row>
    <row r="40" spans="1:8" s="1" customFormat="1" ht="21" customHeight="1">
      <c r="A40" s="56"/>
      <c r="B40" s="56"/>
      <c r="C40" s="56"/>
      <c r="D40" s="56"/>
      <c r="E40" s="56"/>
      <c r="F40" s="56"/>
      <c r="G40" s="56"/>
      <c r="H40" s="11"/>
    </row>
    <row r="41" spans="1:7" s="1" customFormat="1" ht="21" customHeight="1">
      <c r="A41" s="56"/>
      <c r="B41" s="56"/>
      <c r="C41" s="56"/>
      <c r="D41" s="56"/>
      <c r="E41" s="56"/>
      <c r="F41" s="56"/>
      <c r="G41" s="56"/>
    </row>
    <row r="42" spans="1:6" s="1" customFormat="1" ht="21" customHeight="1">
      <c r="A42" s="56"/>
      <c r="B42" s="56"/>
      <c r="C42" s="56"/>
      <c r="D42" s="56"/>
      <c r="E42" s="56"/>
      <c r="F42" s="56"/>
    </row>
    <row r="43" spans="1:7" s="1" customFormat="1" ht="21" customHeight="1">
      <c r="A43" s="56"/>
      <c r="B43" s="56"/>
      <c r="C43" s="56"/>
      <c r="D43" s="56"/>
      <c r="E43" s="56"/>
      <c r="F43" s="56"/>
      <c r="G43" s="56"/>
    </row>
    <row r="44" spans="1:7" s="1" customFormat="1" ht="21" customHeight="1">
      <c r="A44" s="56"/>
      <c r="B44" s="56"/>
      <c r="C44" s="56"/>
      <c r="D44" s="56"/>
      <c r="E44" s="56"/>
      <c r="F44" s="56"/>
      <c r="G44" s="56"/>
    </row>
    <row r="45" spans="1:7" s="1" customFormat="1" ht="21" customHeight="1">
      <c r="A45" s="56"/>
      <c r="B45" s="56"/>
      <c r="C45" s="56"/>
      <c r="D45" s="56"/>
      <c r="E45" s="56"/>
      <c r="F45" s="56"/>
      <c r="G45" s="56"/>
    </row>
    <row r="46" spans="1:7" s="1" customFormat="1" ht="21" customHeight="1">
      <c r="A46" s="56"/>
      <c r="B46" s="56"/>
      <c r="C46" s="56"/>
      <c r="D46" s="56"/>
      <c r="E46" s="56"/>
      <c r="F46" s="56"/>
      <c r="G46" s="56"/>
    </row>
    <row r="47" spans="1:7" s="1" customFormat="1" ht="21" customHeight="1">
      <c r="A47" s="56"/>
      <c r="B47" s="56"/>
      <c r="C47" s="56"/>
      <c r="D47" s="56"/>
      <c r="E47" s="56"/>
      <c r="F47" s="56"/>
      <c r="G47" s="56"/>
    </row>
    <row r="48" spans="1:7" s="1" customFormat="1" ht="21" customHeight="1">
      <c r="A48" s="56"/>
      <c r="B48" s="56"/>
      <c r="C48" s="56"/>
      <c r="D48" s="56"/>
      <c r="E48" s="56"/>
      <c r="F48" s="56"/>
      <c r="G48" s="56"/>
    </row>
    <row r="49" s="1" customFormat="1" ht="21" customHeight="1"/>
    <row r="50" spans="1:7" s="1" customFormat="1" ht="21" customHeight="1">
      <c r="A50" s="56"/>
      <c r="B50" s="56"/>
      <c r="C50" s="56"/>
      <c r="D50" s="56"/>
      <c r="E50" s="56"/>
      <c r="F50" s="56"/>
      <c r="G50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6"/>
    </row>
    <row r="2" spans="1:7" s="1" customFormat="1" ht="30" customHeight="1">
      <c r="A2" s="57" t="s">
        <v>159</v>
      </c>
      <c r="B2" s="57"/>
      <c r="C2" s="57"/>
      <c r="D2" s="57"/>
      <c r="E2" s="57"/>
      <c r="F2" s="57"/>
      <c r="G2" s="57"/>
    </row>
    <row r="3" spans="1:7" s="1" customFormat="1" ht="18" customHeight="1">
      <c r="A3" s="67" t="s">
        <v>9</v>
      </c>
      <c r="B3" s="67"/>
      <c r="C3" s="67"/>
      <c r="D3" s="68"/>
      <c r="E3" s="68"/>
      <c r="F3" s="68"/>
      <c r="G3" s="61" t="s">
        <v>10</v>
      </c>
    </row>
    <row r="4" spans="1:7" s="1" customFormat="1" ht="31.5" customHeight="1">
      <c r="A4" s="5" t="s">
        <v>160</v>
      </c>
      <c r="B4" s="5" t="s">
        <v>161</v>
      </c>
      <c r="C4" s="5" t="s">
        <v>36</v>
      </c>
      <c r="D4" s="69" t="s">
        <v>162</v>
      </c>
      <c r="E4" s="5" t="s">
        <v>163</v>
      </c>
      <c r="F4" s="70" t="s">
        <v>164</v>
      </c>
      <c r="G4" s="5" t="s">
        <v>165</v>
      </c>
    </row>
    <row r="5" spans="1:7" s="1" customFormat="1" ht="21.75" customHeight="1">
      <c r="A5" s="71" t="s">
        <v>50</v>
      </c>
      <c r="B5" s="71" t="s">
        <v>50</v>
      </c>
      <c r="C5" s="72">
        <v>1</v>
      </c>
      <c r="D5" s="73">
        <f>C5+1</f>
        <v>2</v>
      </c>
      <c r="E5" s="73">
        <f>D5+1</f>
        <v>3</v>
      </c>
      <c r="F5" s="73">
        <f>E5+1</f>
        <v>4</v>
      </c>
      <c r="G5" s="73">
        <f>F5+1</f>
        <v>5</v>
      </c>
    </row>
    <row r="6" spans="1:7" s="1" customFormat="1" ht="22.5" customHeight="1">
      <c r="A6" s="6" t="s">
        <v>51</v>
      </c>
      <c r="B6" s="6" t="s">
        <v>51</v>
      </c>
      <c r="C6" s="65">
        <v>4000</v>
      </c>
      <c r="D6" s="65"/>
      <c r="E6" s="65">
        <v>4000</v>
      </c>
      <c r="F6" s="64"/>
      <c r="G6" s="64"/>
    </row>
    <row r="7" spans="1:7" s="1" customFormat="1" ht="22.5" customHeight="1">
      <c r="A7" s="6" t="s">
        <v>95</v>
      </c>
      <c r="B7" s="6" t="s">
        <v>166</v>
      </c>
      <c r="C7" s="65">
        <v>4000</v>
      </c>
      <c r="D7" s="65"/>
      <c r="E7" s="65">
        <v>4000</v>
      </c>
      <c r="F7" s="64"/>
      <c r="G7" s="64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6"/>
      <c r="B1" s="56"/>
      <c r="C1" s="56"/>
      <c r="D1" s="56"/>
      <c r="E1" s="56"/>
      <c r="F1" s="56"/>
      <c r="G1" s="56"/>
    </row>
    <row r="2" spans="1:7" s="1" customFormat="1" ht="29.25" customHeight="1">
      <c r="A2" s="57" t="s">
        <v>167</v>
      </c>
      <c r="B2" s="57"/>
      <c r="C2" s="57"/>
      <c r="D2" s="57"/>
      <c r="E2" s="57"/>
      <c r="F2" s="58"/>
      <c r="G2" s="58"/>
    </row>
    <row r="3" spans="1:7" s="1" customFormat="1" ht="21" customHeight="1">
      <c r="A3" s="59" t="s">
        <v>9</v>
      </c>
      <c r="B3" s="60"/>
      <c r="C3" s="60"/>
      <c r="D3" s="60"/>
      <c r="E3" s="61" t="s">
        <v>10</v>
      </c>
      <c r="F3" s="56"/>
      <c r="G3" s="56"/>
    </row>
    <row r="4" spans="1:7" s="1" customFormat="1" ht="17.25" customHeight="1">
      <c r="A4" s="4" t="s">
        <v>67</v>
      </c>
      <c r="B4" s="4"/>
      <c r="C4" s="4" t="s">
        <v>14</v>
      </c>
      <c r="D4" s="4"/>
      <c r="E4" s="4"/>
      <c r="F4" s="56"/>
      <c r="G4" s="56"/>
    </row>
    <row r="5" spans="1:7" s="1" customFormat="1" ht="21" customHeight="1">
      <c r="A5" s="4" t="s">
        <v>73</v>
      </c>
      <c r="B5" s="3" t="s">
        <v>74</v>
      </c>
      <c r="C5" s="62" t="s">
        <v>36</v>
      </c>
      <c r="D5" s="62" t="s">
        <v>68</v>
      </c>
      <c r="E5" s="62" t="s">
        <v>69</v>
      </c>
      <c r="F5" s="56"/>
      <c r="G5" s="56"/>
    </row>
    <row r="6" spans="1:8" s="1" customFormat="1" ht="21" customHeight="1">
      <c r="A6" s="5" t="s">
        <v>50</v>
      </c>
      <c r="B6" s="5" t="s">
        <v>50</v>
      </c>
      <c r="C6" s="63">
        <v>1</v>
      </c>
      <c r="D6" s="63">
        <f>C6+1</f>
        <v>2</v>
      </c>
      <c r="E6" s="63">
        <f>D6+1</f>
        <v>3</v>
      </c>
      <c r="F6" s="56"/>
      <c r="G6" s="56"/>
      <c r="H6" s="11"/>
    </row>
    <row r="7" spans="1:7" s="1" customFormat="1" ht="18.75" customHeight="1">
      <c r="A7" s="6"/>
      <c r="B7" s="6"/>
      <c r="C7" s="64"/>
      <c r="D7" s="65"/>
      <c r="E7" s="64"/>
      <c r="F7" s="56"/>
      <c r="G7" s="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2022-08-31T04:57:47Z</dcterms:created>
  <dcterms:modified xsi:type="dcterms:W3CDTF">2024-03-19T02:08:55Z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83E98F828EA5451DB36BBBC6F28AA7A0</vt:lpwstr>
  </property>
  <property fmtid="{D5CDD505-2E9C-101B-9397-08002B2CF9AE}" pid="4" name="KSOProductBuildV">
    <vt:lpwstr>2052-12.1.0.16399</vt:lpwstr>
  </property>
</Properties>
</file>