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7" firstSheet="5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  <sheet name="支出总表（引用）" sheetId="11" r:id="rId11"/>
    <sheet name="财拨总表（引用）" sheetId="12" r:id="rId12"/>
    <sheet name="教师招聘经费项目支出绩效目标申报表" sheetId="13" r:id="rId13"/>
    <sheet name="文体竞赛项目绩效" sheetId="14" r:id="rId14"/>
    <sheet name="中高考工作经费项目绩效" sheetId="15" r:id="rId15"/>
  </sheets>
  <definedNames/>
  <calcPr fullCalcOnLoad="1"/>
</workbook>
</file>

<file path=xl/sharedStrings.xml><?xml version="1.0" encoding="utf-8"?>
<sst xmlns="http://schemas.openxmlformats.org/spreadsheetml/2006/main" count="762" uniqueCount="387">
  <si>
    <t>收支预算总表</t>
  </si>
  <si>
    <t>填报单位:[301]全南县教育科技体育局 , [301001]全南县教育科技体育局 , [301003]全南县第二幼儿园 , [301004]全南县幼儿园 , [301005]江西省全南中学 , [301006]江西省全南县第二中学 , [301007]全南县高级职业技术学校 , [301009]全南县实验小学 , [301010]全南县第二小学 , [301011]全南县第三小学 , [301012]全南县第四小学 , [301013]全南县小慕中心学校 , [301014]全南县第三中学 , [301015]全南县木金乡中心小学 , [301016]全南县中寨初级中学 , [301017]全南县中寨中心小学 , [301018]江西省全南县南迳中学 , [301019]全南县南迳小学 , [301020]全南大庄中心小学 , [301021]全南县大吉山中学 , [301022]全南县大吉山小学 , [301023]全南县乌桕坝中学 , [301024]全南县乌桕坝中心小学 , [301025]全南县龙源坝初级中学 , [301026]全南县龙源坝中心小学 , [301027]江西省全南县陂头中学 , [301028]全南县陂头中心小学 , [301029]全南县竹山中心小学 , [301030]全南县社迳初级中学 , [301031]全南县社迳中心小学 , [301032]全南县上江乡中心学校 , [301033]江西省全南县龙下初级中学 , [301034]全南县龙下乡中心小学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</si>
  <si>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</si>
  <si>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</si>
  <si>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</si>
  <si>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</si>
  <si>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</si>
  <si>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</si>
  <si>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</si>
  <si>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</si>
  <si>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</si>
  <si>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</si>
  <si>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</si>
  <si>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</si>
  <si>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</si>
  <si>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</si>
  <si>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</si>
  <si>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</si>
  <si>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</si>
  <si>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</si>
  <si>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</si>
  <si>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</si>
  <si>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</si>
  <si>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</si>
  <si>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</si>
  <si>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</si>
  <si>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[301]全南县教育科技体育局 , [301001]全南县教育科技体育局 , [301003]全南县第二幼儿园 , [301004]全南县幼儿园 , [301005]江西省全南中学 , [301006]江西省全南县第二中学 , [301007]全南县高级职业技术学校 , [301009]全南县实验小学 , [301010]全南县第二小学 , [301011]全南县第三小学 , [301012]全南县第四小学 , [301013]全南县小慕中心学校 , [301014]全南县第三中学 , [301015]全南县木金乡中心小学 , [301016]全南县中寨初级中学 , [301017]全南县中寨中心小学 , [301018]江西省全南县南迳中学 , [301019]全南县南迳小学 , [301020]全南大庄中心小学 , [301021]全南县大吉山中学 , [301022]全南县大吉山小学 , [301023]全南县乌桕坝中学 , [301024]全南县乌桕坝中心小学 , [301025]全南县龙源坝初级中学 , [301026]全南县龙源坝中心小学 , [301027]江西省全南县陂头中学 , [301028]全南县陂头中心小学 , [301029]全南县竹山中心小学 , [301030]全南县社迳初级中学 , [301031]全南县社迳中心小学 , [301032]全南县上江乡中心学校 , [301033]江西省全南县龙下初级中学 , [301034]全南县龙下乡中心小学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</si>
  <si>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</si>
  <si>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</si>
  <si>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</si>
  <si>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</si>
  <si>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</si>
  <si>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</si>
  <si>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</si>
  <si>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</si>
  <si>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</si>
  <si>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</si>
  <si>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</si>
  <si>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</si>
  <si>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</si>
  <si>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</si>
  <si>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</si>
  <si>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</si>
  <si>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</si>
  <si>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</si>
  <si>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</si>
  <si>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</si>
  <si>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</si>
  <si>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</si>
  <si>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</si>
  <si>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</si>
  <si>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</si>
  <si>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</si>
  <si>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</si>
  <si>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</si>
  <si>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</si>
  <si>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</si>
  <si>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</si>
  <si>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</si>
  <si>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</si>
  <si>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</si>
  <si>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</si>
  <si>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</si>
  <si>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</si>
  <si>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03</t>
  </si>
  <si>
    <t>　职业教育</t>
  </si>
  <si>
    <t>　　2050302</t>
  </si>
  <si>
    <t>　　中等职业教育</t>
  </si>
  <si>
    <t>207</t>
  </si>
  <si>
    <t>文化旅游体育与传媒支出</t>
  </si>
  <si>
    <t>　体育</t>
  </si>
  <si>
    <t>　　2070308</t>
  </si>
  <si>
    <t>　　群众体育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</si>
  <si>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</si>
  <si>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</si>
  <si>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</si>
  <si>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</si>
  <si>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</si>
  <si>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</si>
  <si>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</si>
  <si>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</si>
  <si>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</si>
  <si>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</si>
  <si>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</si>
  <si>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</si>
  <si>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</si>
  <si>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</si>
  <si>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</si>
  <si>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</si>
  <si>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</si>
  <si>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</si>
  <si>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</si>
  <si>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</si>
  <si>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</si>
  <si>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</si>
  <si>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填报单位[301]全南县教育科技体育局 , [301001]全南县教育科技体育局 , [301003]全南县第二幼儿园 , [301004]全南县幼儿园 , [301005]江西省全南中学 , [301006]江西省全南县第二中学 , [301007]全南县高级职业技术学校 , [301009]全南县实验小学 , [301010]全南县第二小学 , [301011]全南县第三小学 , [301012]全南县第四小学 , [301013]全南县小慕中心学校 , [301014]全南县第三中学 , [301015]全南县木金乡中心小学 , [301016]全南县中寨初级中学 , [301017]全南县中寨中心小学 , [301018]江西省全南县南迳中学 , [301019]全南县南迳小学 , [301020]全南大庄中心小学 , [301021]全南县大吉山中学 , [301022]全南县大吉山小学 , [301023]全南县乌桕坝中学 , [301024]全南县乌桕坝中心小学 , [301025]全南县龙源坝初级中学 , [301026]全南县龙源坝中心小学 , [301027]江西省全南县陂头中学 , [301028]全南县陂头中心小学 , [301029]全南县竹山中心小学 , [301030]全南县社迳初级中学 , [301031]全南县社迳中心小学 , [301032]全南县上江乡中心学校 , [301033]江西省全南县龙下初级中学 , [301034]全南县龙下乡中心小学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</si>
  <si>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</si>
  <si>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</si>
  <si>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</si>
  <si>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</si>
  <si>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</si>
  <si>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</si>
  <si>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</si>
  <si>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</si>
  <si>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</si>
  <si>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</si>
  <si>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</si>
  <si>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</si>
  <si>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</si>
  <si>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</si>
  <si>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</si>
  <si>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</si>
  <si>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</si>
  <si>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</si>
  <si>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</si>
  <si>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</si>
  <si>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</si>
  <si>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</si>
  <si>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</si>
  <si>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</si>
  <si>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</si>
  <si>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</si>
  <si>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</si>
  <si>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</si>
  <si>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</si>
  <si>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</si>
  <si>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</si>
  <si>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</si>
  <si>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</si>
  <si>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</si>
  <si>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</si>
  <si>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</si>
  <si>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</si>
  <si>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</si>
  <si>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</si>
  <si>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</si>
  <si>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</si>
  <si>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</si>
  <si>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</si>
  <si>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</si>
  <si>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</si>
  <si>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</si>
  <si>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</si>
  <si>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</si>
  <si>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</si>
  <si>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</si>
  <si>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</si>
  <si>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</si>
  <si>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</si>
  <si>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</si>
  <si>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</si>
  <si>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</si>
  <si>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</si>
  <si>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</si>
  <si>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</si>
  <si>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</si>
  <si>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</si>
  <si>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</si>
  <si>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</si>
  <si>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</si>
  <si>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</si>
  <si>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</si>
  <si>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</si>
  <si>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</si>
  <si>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</si>
  <si>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</si>
  <si>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</si>
  <si>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</si>
  <si>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</si>
  <si>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</si>
  <si>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</si>
  <si>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</si>
  <si>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</si>
  <si>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</si>
  <si>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</si>
  <si>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</si>
  <si>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</si>
  <si>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</si>
  <si>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</si>
  <si>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</si>
  <si>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</si>
  <si>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</si>
  <si>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</si>
  <si>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</si>
  <si>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</si>
  <si>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</si>
  <si>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</si>
  <si>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</si>
  <si>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</si>
  <si>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</si>
  <si>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</si>
  <si>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</si>
  <si>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</si>
  <si>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</si>
  <si>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</si>
  <si>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</si>
  <si>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</si>
  <si>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</si>
  <si>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</si>
  <si>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</si>
  <si>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</si>
  <si>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　31005</t>
  </si>
  <si>
    <t>　基础设施建设</t>
  </si>
  <si>
    <t>　31007</t>
  </si>
  <si>
    <t>　信息网络及软件购置更新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</si>
  <si>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</si>
  <si>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</si>
  <si>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</si>
  <si>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</si>
  <si>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</si>
  <si>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</si>
  <si>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</si>
  <si>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全南县教育科技体育局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</si>
  <si>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</si>
  <si>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</si>
  <si>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</si>
  <si>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</si>
  <si>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</si>
  <si>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</si>
  <si>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袁石桥</t>
  </si>
  <si>
    <t>联系电话</t>
  </si>
  <si>
    <t>2634644</t>
  </si>
  <si>
    <t>部门基本信息</t>
  </si>
  <si>
    <t>部门所属领域</t>
  </si>
  <si>
    <t>教育</t>
  </si>
  <si>
    <t>直属单位包括</t>
  </si>
  <si>
    <t>公办学校</t>
  </si>
  <si>
    <t>内设职能部门</t>
  </si>
  <si>
    <t>党政办、教育（安全）股、体育股、科技股、教育体育发展中心、科技创新中心</t>
  </si>
  <si>
    <t>编制控制数</t>
  </si>
  <si>
    <t>2033</t>
  </si>
  <si>
    <t>在职人员总数</t>
  </si>
  <si>
    <t>2114</t>
  </si>
  <si>
    <t>其中：行政编制人数</t>
  </si>
  <si>
    <t>9</t>
  </si>
  <si>
    <t>事业编制人数</t>
  </si>
  <si>
    <t>1972</t>
  </si>
  <si>
    <t>编外人数</t>
  </si>
  <si>
    <t>133</t>
  </si>
  <si>
    <t>当年预算情况（万元）</t>
  </si>
  <si>
    <t>收入预算合计</t>
  </si>
  <si>
    <t>21043.16</t>
  </si>
  <si>
    <t>其中：上级财政拨款</t>
  </si>
  <si>
    <t>0</t>
  </si>
  <si>
    <t>本级财政安排</t>
  </si>
  <si>
    <t>20382.08</t>
  </si>
  <si>
    <t>其他资金</t>
  </si>
  <si>
    <t>661.08</t>
  </si>
  <si>
    <t>支出预算合计</t>
  </si>
  <si>
    <t>其中：人员经费</t>
  </si>
  <si>
    <t>19590.32</t>
  </si>
  <si>
    <t>607.26</t>
  </si>
  <si>
    <t>项目经费</t>
  </si>
  <si>
    <t>845.58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</si>
  <si>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</si>
  <si>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</si>
  <si>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</si>
  <si>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</si>
  <si>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</si>
  <si>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</si>
  <si>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</si>
  <si>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足额拨付生均公用经费（人）</t>
  </si>
  <si>
    <t>&gt;=31840人</t>
  </si>
  <si>
    <t>按时发放教职工工资（人）</t>
  </si>
  <si>
    <t>&gt;=2114人</t>
  </si>
  <si>
    <t>质量指标</t>
  </si>
  <si>
    <t>补助资金拨付及时率（%）</t>
  </si>
  <si>
    <t>=100%</t>
  </si>
  <si>
    <t>时效指标</t>
  </si>
  <si>
    <t>年内完成拨款率</t>
  </si>
  <si>
    <t>成本指标</t>
  </si>
  <si>
    <t/>
  </si>
  <si>
    <t>效益指标</t>
  </si>
  <si>
    <t>经济效益指标</t>
  </si>
  <si>
    <t>资助家庭经济困难学生覆盖率（%）</t>
  </si>
  <si>
    <t>社会效益指标</t>
  </si>
  <si>
    <t>对学校教育教学有提高，学生反映良好</t>
  </si>
  <si>
    <t>&gt;=95%</t>
  </si>
  <si>
    <t>生态效益指标</t>
  </si>
  <si>
    <t>可持续影响指标</t>
  </si>
  <si>
    <t>满意度指标</t>
  </si>
  <si>
    <t xml:space="preserve">满意度指标 </t>
  </si>
  <si>
    <t>民众对教育事业的满意度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</si>
  <si>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</si>
  <si>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</si>
  <si>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</si>
  <si>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</si>
  <si>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</si>
  <si>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</si>
  <si>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</si>
  <si>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</si>
  <si>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2022年教师招聘经费</t>
  </si>
  <si>
    <t>项目编码：</t>
  </si>
  <si>
    <t>360729228888030001213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</si>
  <si>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</si>
  <si>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</si>
  <si>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</si>
  <si>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</si>
  <si>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</si>
  <si>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</si>
  <si>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</si>
  <si>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</si>
  <si>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</si>
  <si>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联系人：</t>
  </si>
  <si>
    <t>联系电话：</t>
  </si>
  <si>
    <t>13807075876</t>
  </si>
  <si>
    <t>是否重点项目：</t>
  </si>
  <si>
    <t>否</t>
  </si>
  <si>
    <t>项目总金额：</t>
  </si>
  <si>
    <t>30</t>
  </si>
  <si>
    <t>本年度预算金额：</t>
  </si>
  <si>
    <t>基本情况</t>
  </si>
  <si>
    <t>立项必要性：</t>
  </si>
  <si>
    <t>为满足我县教育发展的需要，合理配置教师资源，促进全县各类教育均衡发展而设立的专项配套资金。</t>
  </si>
  <si>
    <t>实施可行性：</t>
  </si>
  <si>
    <t>近年来，我县教师人员配置不断规范，教育水平不断提高，有效促进了我县教育事业的健康发展。</t>
  </si>
  <si>
    <t>项目实施内容：</t>
  </si>
  <si>
    <t>教师招聘经费</t>
  </si>
  <si>
    <t>中长期目标：</t>
  </si>
  <si>
    <t>落实教师队伍，促进基础教育优质均衡发展，不断改善师资配置、提高办学水平及教育教学质量，为办人民满意教育而努力</t>
  </si>
  <si>
    <t>年度绩效目标：</t>
  </si>
  <si>
    <t>实施专项资金专款专用，落实资金拨付、管理与使用规范化，坚持量入为出和专款专用的原则，制定绩效目标，强化目标管理，根据实情，使项目资金达到最大的经济效益和社会效益。</t>
  </si>
  <si>
    <t>立项依据</t>
  </si>
  <si>
    <t>政策依据：</t>
  </si>
  <si>
    <t>政府抄告</t>
  </si>
  <si>
    <t>其他依据：</t>
  </si>
  <si>
    <t>需要说明的其他问题：</t>
  </si>
  <si>
    <t>年度绩效目标</t>
  </si>
  <si>
    <t>落实教师招聘经费资金拨付、管理与使用规范化，坚持量入为出和专款专用的原则，制定绩效目标，强化目标管理，根据实情，使项目资金达到最大的经济效益和社会效益。</t>
  </si>
  <si>
    <t>指标值</t>
  </si>
  <si>
    <t>数量</t>
  </si>
  <si>
    <t>招聘150名教师工作经费</t>
  </si>
  <si>
    <t>&gt;=150人</t>
  </si>
  <si>
    <t>质量</t>
  </si>
  <si>
    <t>经费落实到位率</t>
  </si>
  <si>
    <t>时效</t>
  </si>
  <si>
    <t>2022年全年</t>
  </si>
  <si>
    <t>=1年</t>
  </si>
  <si>
    <t>成本</t>
  </si>
  <si>
    <t>2022年教师招聘经费30万元</t>
  </si>
  <si>
    <t>=30万元</t>
  </si>
  <si>
    <t>经济效益</t>
  </si>
  <si>
    <t>履职尽责，担当作为，教育职责目标争取全面完成；教育系统风气愈加纯正；围绕大局，服务发展；最大限度发回资金效益</t>
  </si>
  <si>
    <t>社会效益</t>
  </si>
  <si>
    <t>不断提高教师教学水平</t>
  </si>
  <si>
    <t>生态效益</t>
  </si>
  <si>
    <t>形成良好的良性循环</t>
  </si>
  <si>
    <t>可持续影响</t>
  </si>
  <si>
    <t>保障相关资金安全、合理合规、最大限度发挥效益</t>
  </si>
  <si>
    <t>满意度</t>
  </si>
  <si>
    <t>学生、家长等满意度</t>
  </si>
  <si>
    <t>2022年文体竞赛经费</t>
  </si>
  <si>
    <t>360729228888030001216</t>
  </si>
  <si>
    <t>刘荣毅</t>
  </si>
  <si>
    <t>15879701991</t>
  </si>
  <si>
    <t>60</t>
  </si>
  <si>
    <t>专项资金安排使用坚持公共财政导向，着力推进我县体育领域综合改革，增强全民身体素质，提高体育运动、竞技水平，为国家输送更多优秀运动员。</t>
  </si>
  <si>
    <t>近年来，我县通过参加国家及省市各项体育竞赛，极大程度提高了我县群众体育、竞技体育等运动水平，为国家和省市输送了大批优秀运动员，有效促进了我县教育事业的健康发展。</t>
  </si>
  <si>
    <t>参加国家及省市各项文体竞赛、会议、培训等工作经费</t>
  </si>
  <si>
    <t>落实国家体育教育方针，各项文体竞赛取得优异成绩。</t>
  </si>
  <si>
    <t>合理安排资金，落实资金拨付、管理与使用，坚持量入为出和专款专用的原则，根据实情，使项目资金达到最大的经济效益和社会效益。</t>
  </si>
  <si>
    <t>实施基础教育相关项目，合理安排项目资金，落实资金拨付、管理与使用，坚持量入为出和专款专用的原则，制定绩效目标，强化目标管理，根据实情，使项目资金达到最大的经济效益和社会效益。</t>
  </si>
  <si>
    <t>保证2000人次参加各类文体竞赛</t>
  </si>
  <si>
    <t>&gt;=2000人次</t>
  </si>
  <si>
    <t>各项目经费落实到位率</t>
  </si>
  <si>
    <t>年文体竞赛经费60万元</t>
  </si>
  <si>
    <t>=60万元</t>
  </si>
  <si>
    <t>通过全民体育运动及参加竞技体育竞赛，争取更优异成绩</t>
  </si>
  <si>
    <t>&gt;=90%</t>
  </si>
  <si>
    <t>不断提高体育竞技水平及增强全民身体素质</t>
  </si>
  <si>
    <t>&gt;=1年</t>
  </si>
  <si>
    <t>学生、家长及广大人民群众满意度</t>
  </si>
  <si>
    <t>2022年中高考工作经费</t>
  </si>
  <si>
    <t>360729228888030001212</t>
  </si>
  <si>
    <t>黄永锋</t>
  </si>
  <si>
    <t>36</t>
  </si>
  <si>
    <t>根据县委、县政府工作部署及推进我县教育均衡发展，优化教育资源，改善办学条件，提升教育品质，达到教育强县目标。主要用于：中高考工作经费补助</t>
  </si>
  <si>
    <t>近年来，教育县级配套专项资金的管理使用不断规范，中高考工作经费使用效益不断提高，有效促进了我县教育事业的健康发展</t>
  </si>
  <si>
    <t>中高考工作经费补助</t>
  </si>
  <si>
    <t>落实基础教育发展各项资金，促进基础教育优质均衡发展，不断改善办学条件、提高办学水平及教育教学质量，为办人民满意教育而努力。</t>
  </si>
  <si>
    <t>合理安排中高考工作经费，落实资金拨付、管理与使用规范化，坚持量入为出和专款专用的原则，制定绩效目标，强化目标管理，根据实情，使项目资金达到最大的经济效益和社会效益。</t>
  </si>
  <si>
    <t>7350人参加中高考工作</t>
  </si>
  <si>
    <t>&gt;=7350人</t>
  </si>
  <si>
    <t>中高考工作经费36万元</t>
  </si>
  <si>
    <t>=36万元</t>
  </si>
  <si>
    <t>不断中高考工作水平</t>
  </si>
  <si>
    <t>学生、家长及社会等满意度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</si>
</sst>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7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right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left" vertical="center" wrapText="1"/>
      <protection/>
    </xf>
    <xf numFmtId="181" fontId="8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/>
      <protection/>
    </xf>
    <xf numFmtId="181" fontId="5" fillId="0" borderId="15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B1">
      <selection activeCell="G25" sqref="G25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95"/>
      <c r="B1" s="95"/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s="21" customFormat="1" ht="29.25" customHeight="1">
      <c r="A2" s="98" t="s">
        <v>0</v>
      </c>
      <c r="B2" s="98"/>
      <c r="C2" s="98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s="21" customFormat="1" ht="17.25" customHeight="1">
      <c r="A3" s="99" t="s">
        <v>1</v>
      </c>
      <c r="B3" s="97"/>
      <c r="C3" s="97"/>
      <c r="D3" s="96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s="21" customFormat="1" ht="15.75" customHeight="1">
      <c r="A4" s="100" t="s">
        <v>3</v>
      </c>
      <c r="B4" s="100"/>
      <c r="C4" s="100" t="s">
        <v>4</v>
      </c>
      <c r="D4" s="10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s="21" customFormat="1" ht="15.75" customHeight="1">
      <c r="A5" s="100" t="s">
        <v>5</v>
      </c>
      <c r="B5" s="100" t="s">
        <v>6</v>
      </c>
      <c r="C5" s="100" t="s">
        <v>7</v>
      </c>
      <c r="D5" s="100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s="21" customFormat="1" ht="15.75" customHeight="1">
      <c r="A6" s="101" t="s">
        <v>8</v>
      </c>
      <c r="B6" s="85">
        <f>IF(ISBLANK(SUM(B7,B8,B9))," ",SUM(B7,B8,B9))</f>
        <v>20382.076605</v>
      </c>
      <c r="C6" s="33" t="str">
        <f>IF(ISBLANK('支出总表（引用）'!A8)," ",'支出总表（引用）'!A8)</f>
        <v>教育支出</v>
      </c>
      <c r="D6" s="56">
        <f>IF(ISBLANK('支出总表（引用）'!B8)," ",'支出总表（引用）'!B8)</f>
        <v>17229.49227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21" customFormat="1" ht="15.75" customHeight="1">
      <c r="A7" s="102" t="s">
        <v>9</v>
      </c>
      <c r="B7" s="85">
        <v>20382.076605</v>
      </c>
      <c r="C7" s="33" t="str">
        <f>IF(ISBLANK('支出总表（引用）'!A9)," ",'支出总表（引用）'!A9)</f>
        <v>文化旅游体育与传媒支出</v>
      </c>
      <c r="D7" s="56">
        <f>IF(ISBLANK('支出总表（引用）'!B9)," ",'支出总表（引用）'!B9)</f>
        <v>35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21" customFormat="1" ht="15.75" customHeight="1">
      <c r="A8" s="102" t="s">
        <v>10</v>
      </c>
      <c r="B8" s="66"/>
      <c r="C8" s="33" t="str">
        <f>IF(ISBLANK('支出总表（引用）'!A10)," ",'支出总表（引用）'!A10)</f>
        <v>社会保障和就业支出</v>
      </c>
      <c r="D8" s="56">
        <f>IF(ISBLANK('支出总表（引用）'!B10)," ",'支出总表（引用）'!B10)</f>
        <v>2724.343205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21" customFormat="1" ht="15.75" customHeight="1">
      <c r="A9" s="102" t="s">
        <v>11</v>
      </c>
      <c r="B9" s="66"/>
      <c r="C9" s="33" t="str">
        <f>IF(ISBLANK('支出总表（引用）'!A11)," ",'支出总表（引用）'!A11)</f>
        <v>卫生健康支出</v>
      </c>
      <c r="D9" s="56">
        <f>IF(ISBLANK('支出总表（引用）'!B11)," ",'支出总表（引用）'!B11)</f>
        <v>859.242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21" customFormat="1" ht="15.75" customHeight="1">
      <c r="A10" s="101" t="s">
        <v>12</v>
      </c>
      <c r="B10" s="85">
        <v>661.07767</v>
      </c>
      <c r="C10" s="33" t="str">
        <f>IF(ISBLANK('支出总表（引用）'!A12)," ",'支出总表（引用）'!A12)</f>
        <v>住房保障支出</v>
      </c>
      <c r="D10" s="56">
        <f>IF(ISBLANK('支出总表（引用）'!B12)," ",'支出总表（引用）'!B12)</f>
        <v>195.0768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21" customFormat="1" ht="15.75" customHeight="1">
      <c r="A11" s="102" t="s">
        <v>13</v>
      </c>
      <c r="B11" s="85"/>
      <c r="C11" s="33" t="str">
        <f>IF(ISBLANK('支出总表（引用）'!A13)," ",'支出总表（引用）'!A13)</f>
        <v> </v>
      </c>
      <c r="D11" s="56" t="str">
        <f>IF(ISBLANK('支出总表（引用）'!B13)," ",'支出总表（引用）'!B13)</f>
        <v> 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21" customFormat="1" ht="15.75" customHeight="1">
      <c r="A12" s="102" t="s">
        <v>14</v>
      </c>
      <c r="B12" s="85"/>
      <c r="C12" s="33" t="str">
        <f>IF(ISBLANK('支出总表（引用）'!A14)," ",'支出总表（引用）'!A14)</f>
        <v> </v>
      </c>
      <c r="D12" s="56" t="str">
        <f>IF(ISBLANK('支出总表（引用）'!B14)," ",'支出总表（引用）'!B14)</f>
        <v> 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21" customFormat="1" ht="15.75" customHeight="1">
      <c r="A13" s="102" t="s">
        <v>15</v>
      </c>
      <c r="B13" s="85"/>
      <c r="C13" s="33" t="str">
        <f>IF(ISBLANK('支出总表（引用）'!A15)," ",'支出总表（引用）'!A15)</f>
        <v> </v>
      </c>
      <c r="D13" s="56" t="str">
        <f>IF(ISBLANK('支出总表（引用）'!B15)," ",'支出总表（引用）'!B15)</f>
        <v> 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21" customFormat="1" ht="15.75" customHeight="1">
      <c r="A14" s="102" t="s">
        <v>16</v>
      </c>
      <c r="B14" s="66"/>
      <c r="C14" s="33" t="str">
        <f>IF(ISBLANK('支出总表（引用）'!A16)," ",'支出总表（引用）'!A16)</f>
        <v> </v>
      </c>
      <c r="D14" s="56" t="str">
        <f>IF(ISBLANK('支出总表（引用）'!B16)," ",'支出总表（引用）'!B16)</f>
        <v> 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21" customFormat="1" ht="15.75" customHeight="1">
      <c r="A15" s="102" t="s">
        <v>17</v>
      </c>
      <c r="B15" s="66"/>
      <c r="C15" s="33" t="str">
        <f>IF(ISBLANK('支出总表（引用）'!A17)," ",'支出总表（引用）'!A17)</f>
        <v> </v>
      </c>
      <c r="D15" s="56" t="str">
        <f>IF(ISBLANK('支出总表（引用）'!B17)," ",'支出总表（引用）'!B17)</f>
        <v> 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21" customFormat="1" ht="15.75" customHeight="1">
      <c r="A16" s="101"/>
      <c r="B16" s="103"/>
      <c r="C16" s="33" t="str">
        <f>IF(ISBLANK('支出总表（引用）'!A18)," ",'支出总表（引用）'!A18)</f>
        <v> </v>
      </c>
      <c r="D16" s="56" t="str">
        <f>IF(ISBLANK('支出总表（引用）'!B18)," ",'支出总表（引用）'!B18)</f>
        <v> 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21" customFormat="1" ht="15.75" customHeight="1">
      <c r="A17" s="101"/>
      <c r="B17" s="103"/>
      <c r="C17" s="33" t="str">
        <f>IF(ISBLANK('支出总表（引用）'!A19)," ",'支出总表（引用）'!A19)</f>
        <v> </v>
      </c>
      <c r="D17" s="56" t="str">
        <f>IF(ISBLANK('支出总表（引用）'!B19)," ",'支出总表（引用）'!B19)</f>
        <v> 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21" customFormat="1" ht="15.75" customHeight="1">
      <c r="A18" s="101"/>
      <c r="B18" s="103"/>
      <c r="C18" s="33" t="str">
        <f>IF(ISBLANK('支出总表（引用）'!A20)," ",'支出总表（引用）'!A20)</f>
        <v> </v>
      </c>
      <c r="D18" s="56" t="str">
        <f>IF(ISBLANK('支出总表（引用）'!B20)," ",'支出总表（引用）'!B20)</f>
        <v> 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21" customFormat="1" ht="15.75" customHeight="1">
      <c r="A19" s="101"/>
      <c r="B19" s="103"/>
      <c r="C19" s="33" t="str">
        <f>IF(ISBLANK('支出总表（引用）'!A21)," ",'支出总表（引用）'!A21)</f>
        <v> </v>
      </c>
      <c r="D19" s="56" t="str">
        <f>IF(ISBLANK('支出总表（引用）'!B21)," ",'支出总表（引用）'!B21)</f>
        <v> 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s="21" customFormat="1" ht="15.75" customHeight="1">
      <c r="A20" s="101"/>
      <c r="B20" s="103"/>
      <c r="C20" s="33" t="str">
        <f>IF(ISBLANK('支出总表（引用）'!A22)," ",'支出总表（引用）'!A22)</f>
        <v> </v>
      </c>
      <c r="D20" s="56" t="str">
        <f>IF(ISBLANK('支出总表（引用）'!B22)," ",'支出总表（引用）'!B22)</f>
        <v> 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s="21" customFormat="1" ht="15.75" customHeight="1">
      <c r="A21" s="101"/>
      <c r="B21" s="103"/>
      <c r="C21" s="33" t="str">
        <f>IF(ISBLANK('支出总表（引用）'!A23)," ",'支出总表（引用）'!A23)</f>
        <v> </v>
      </c>
      <c r="D21" s="56" t="str">
        <f>IF(ISBLANK('支出总表（引用）'!B23)," ",'支出总表（引用）'!B23)</f>
        <v> 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s="21" customFormat="1" ht="15.75" customHeight="1">
      <c r="A22" s="101"/>
      <c r="B22" s="103"/>
      <c r="C22" s="33" t="str">
        <f>IF(ISBLANK('支出总表（引用）'!A24)," ",'支出总表（引用）'!A24)</f>
        <v> </v>
      </c>
      <c r="D22" s="56" t="str">
        <f>IF(ISBLANK('支出总表（引用）'!B24)," ",'支出总表（引用）'!B24)</f>
        <v> 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s="21" customFormat="1" ht="15.75" customHeight="1">
      <c r="A23" s="101"/>
      <c r="B23" s="103"/>
      <c r="C23" s="33" t="str">
        <f>IF(ISBLANK('支出总表（引用）'!A25)," ",'支出总表（引用）'!A25)</f>
        <v> </v>
      </c>
      <c r="D23" s="56" t="str">
        <f>IF(ISBLANK('支出总表（引用）'!B25)," ",'支出总表（引用）'!B25)</f>
        <v> 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s="21" customFormat="1" ht="15.75" customHeight="1">
      <c r="A24" s="101"/>
      <c r="B24" s="103"/>
      <c r="C24" s="33" t="str">
        <f>IF(ISBLANK('支出总表（引用）'!A26)," ",'支出总表（引用）'!A26)</f>
        <v> </v>
      </c>
      <c r="D24" s="56" t="str">
        <f>IF(ISBLANK('支出总表（引用）'!B26)," ",'支出总表（引用）'!B26)</f>
        <v> 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s="21" customFormat="1" ht="15.75" customHeight="1">
      <c r="A25" s="101"/>
      <c r="B25" s="103"/>
      <c r="C25" s="33" t="str">
        <f>IF(ISBLANK('支出总表（引用）'!A27)," ",'支出总表（引用）'!A27)</f>
        <v> </v>
      </c>
      <c r="D25" s="56" t="str">
        <f>IF(ISBLANK('支出总表（引用）'!B27)," ",'支出总表（引用）'!B27)</f>
        <v> 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s="21" customFormat="1" ht="15.75" customHeight="1">
      <c r="A26" s="101"/>
      <c r="B26" s="103"/>
      <c r="C26" s="33" t="str">
        <f>IF(ISBLANK('支出总表（引用）'!A28)," ",'支出总表（引用）'!A28)</f>
        <v> </v>
      </c>
      <c r="D26" s="56" t="str">
        <f>IF(ISBLANK('支出总表（引用）'!B28)," ",'支出总表（引用）'!B28)</f>
        <v> 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s="21" customFormat="1" ht="15.75" customHeight="1">
      <c r="A27" s="101"/>
      <c r="B27" s="103"/>
      <c r="C27" s="33" t="str">
        <f>IF(ISBLANK('支出总表（引用）'!A29)," ",'支出总表（引用）'!A29)</f>
        <v> </v>
      </c>
      <c r="D27" s="56" t="str">
        <f>IF(ISBLANK('支出总表（引用）'!B29)," ",'支出总表（引用）'!B29)</f>
        <v> 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251" s="21" customFormat="1" ht="15.75" customHeight="1">
      <c r="A28" s="101"/>
      <c r="B28" s="103"/>
      <c r="C28" s="33" t="str">
        <f>IF(ISBLANK('支出总表（引用）'!A30)," ",'支出总表（引用）'!A30)</f>
        <v> </v>
      </c>
      <c r="D28" s="56" t="str">
        <f>IF(ISBLANK('支出总表（引用）'!B30)," ",'支出总表（引用）'!B30)</f>
        <v> 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</row>
    <row r="29" spans="1:251" s="21" customFormat="1" ht="15.75" customHeight="1">
      <c r="A29" s="101"/>
      <c r="B29" s="103"/>
      <c r="C29" s="33" t="str">
        <f>IF(ISBLANK('支出总表（引用）'!A31)," ",'支出总表（引用）'!A31)</f>
        <v> </v>
      </c>
      <c r="D29" s="56" t="str">
        <f>IF(ISBLANK('支出总表（引用）'!B31)," ",'支出总表（引用）'!B31)</f>
        <v> 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</row>
    <row r="30" spans="1:251" s="21" customFormat="1" ht="15.75" customHeight="1">
      <c r="A30" s="101"/>
      <c r="B30" s="103"/>
      <c r="C30" s="33" t="str">
        <f>IF(ISBLANK('支出总表（引用）'!A32)," ",'支出总表（引用）'!A32)</f>
        <v> </v>
      </c>
      <c r="D30" s="56" t="str">
        <f>IF(ISBLANK('支出总表（引用）'!B32)," ",'支出总表（引用）'!B32)</f>
        <v> 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</row>
    <row r="31" spans="1:251" s="21" customFormat="1" ht="15.75" customHeight="1">
      <c r="A31" s="101"/>
      <c r="B31" s="103"/>
      <c r="C31" s="33" t="str">
        <f>IF(ISBLANK('支出总表（引用）'!A33)," ",'支出总表（引用）'!A33)</f>
        <v> </v>
      </c>
      <c r="D31" s="56" t="str">
        <f>IF(ISBLANK('支出总表（引用）'!B33)," ",'支出总表（引用）'!B33)</f>
        <v> 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</row>
    <row r="32" spans="1:251" s="21" customFormat="1" ht="15.75" customHeight="1">
      <c r="A32" s="101"/>
      <c r="B32" s="103"/>
      <c r="C32" s="33" t="str">
        <f>IF(ISBLANK('支出总表（引用）'!A34)," ",'支出总表（引用）'!A34)</f>
        <v> </v>
      </c>
      <c r="D32" s="56" t="str">
        <f>IF(ISBLANK('支出总表（引用）'!B34)," ",'支出总表（引用）'!B34)</f>
        <v> 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</row>
    <row r="33" spans="1:251" s="21" customFormat="1" ht="15.75" customHeight="1">
      <c r="A33" s="101"/>
      <c r="B33" s="103"/>
      <c r="C33" s="33" t="str">
        <f>IF(ISBLANK('支出总表（引用）'!A35)," ",'支出总表（引用）'!A35)</f>
        <v> </v>
      </c>
      <c r="D33" s="56" t="str">
        <f>IF(ISBLANK('支出总表（引用）'!B35)," ",'支出总表（引用）'!B35)</f>
        <v> 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</row>
    <row r="34" spans="1:251" s="21" customFormat="1" ht="15.75" customHeight="1">
      <c r="A34" s="101"/>
      <c r="B34" s="103"/>
      <c r="C34" s="33" t="str">
        <f>IF(ISBLANK('支出总表（引用）'!A36)," ",'支出总表（引用）'!A36)</f>
        <v> </v>
      </c>
      <c r="D34" s="56" t="str">
        <f>IF(ISBLANK('支出总表（引用）'!B36)," ",'支出总表（引用）'!B36)</f>
        <v> 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</row>
    <row r="35" spans="1:251" s="21" customFormat="1" ht="15.75" customHeight="1">
      <c r="A35" s="101"/>
      <c r="B35" s="103"/>
      <c r="C35" s="33" t="str">
        <f>IF(ISBLANK('支出总表（引用）'!A37)," ",'支出总表（引用）'!A37)</f>
        <v> </v>
      </c>
      <c r="D35" s="56" t="str">
        <f>IF(ISBLANK('支出总表（引用）'!B37)," ",'支出总表（引用）'!B37)</f>
        <v> 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</row>
    <row r="36" spans="1:251" s="21" customFormat="1" ht="15.75" customHeight="1">
      <c r="A36" s="101"/>
      <c r="B36" s="103"/>
      <c r="C36" s="33" t="str">
        <f>IF(ISBLANK('支出总表（引用）'!A38)," ",'支出总表（引用）'!A38)</f>
        <v> </v>
      </c>
      <c r="D36" s="56" t="str">
        <f>IF(ISBLANK('支出总表（引用）'!B38)," ",'支出总表（引用）'!B38)</f>
        <v> 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</row>
    <row r="37" spans="1:251" s="21" customFormat="1" ht="15.75" customHeight="1">
      <c r="A37" s="101"/>
      <c r="B37" s="103"/>
      <c r="C37" s="33" t="str">
        <f>IF(ISBLANK('支出总表（引用）'!A39)," ",'支出总表（引用）'!A39)</f>
        <v> </v>
      </c>
      <c r="D37" s="56" t="str">
        <f>IF(ISBLANK('支出总表（引用）'!B39)," ",'支出总表（引用）'!B39)</f>
        <v> 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</row>
    <row r="38" spans="1:251" s="21" customFormat="1" ht="15.75" customHeight="1">
      <c r="A38" s="101"/>
      <c r="B38" s="103"/>
      <c r="C38" s="33" t="str">
        <f>IF(ISBLANK('支出总表（引用）'!A40)," ",'支出总表（引用）'!A40)</f>
        <v> </v>
      </c>
      <c r="D38" s="56" t="str">
        <f>IF(ISBLANK('支出总表（引用）'!B40)," ",'支出总表（引用）'!B40)</f>
        <v> 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</row>
    <row r="39" spans="1:251" s="21" customFormat="1" ht="15.75" customHeight="1">
      <c r="A39" s="101"/>
      <c r="B39" s="103"/>
      <c r="C39" s="33" t="str">
        <f>IF(ISBLANK('支出总表（引用）'!A41)," ",'支出总表（引用）'!A41)</f>
        <v> </v>
      </c>
      <c r="D39" s="56" t="str">
        <f>IF(ISBLANK('支出总表（引用）'!B41)," ",'支出总表（引用）'!B41)</f>
        <v> 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</row>
    <row r="40" spans="1:251" s="21" customFormat="1" ht="15.75" customHeight="1">
      <c r="A40" s="101"/>
      <c r="B40" s="103"/>
      <c r="C40" s="33" t="str">
        <f>IF(ISBLANK('支出总表（引用）'!A42)," ",'支出总表（引用）'!A42)</f>
        <v> </v>
      </c>
      <c r="D40" s="56" t="str">
        <f>IF(ISBLANK('支出总表（引用）'!B42)," ",'支出总表（引用）'!B42)</f>
        <v> 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</row>
    <row r="41" spans="1:251" s="21" customFormat="1" ht="15.75" customHeight="1">
      <c r="A41" s="101"/>
      <c r="B41" s="103"/>
      <c r="C41" s="33" t="str">
        <f>IF(ISBLANK('支出总表（引用）'!A43)," ",'支出总表（引用）'!A43)</f>
        <v> </v>
      </c>
      <c r="D41" s="56" t="str">
        <f>IF(ISBLANK('支出总表（引用）'!B43)," ",'支出总表（引用）'!B43)</f>
        <v> 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</row>
    <row r="42" spans="1:251" s="21" customFormat="1" ht="15.75" customHeight="1">
      <c r="A42" s="101"/>
      <c r="B42" s="103"/>
      <c r="C42" s="33" t="str">
        <f>IF(ISBLANK('支出总表（引用）'!A44)," ",'支出总表（引用）'!A44)</f>
        <v> </v>
      </c>
      <c r="D42" s="56" t="str">
        <f>IF(ISBLANK('支出总表（引用）'!B44)," ",'支出总表（引用）'!B44)</f>
        <v> 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</row>
    <row r="43" spans="1:251" s="21" customFormat="1" ht="15.75" customHeight="1">
      <c r="A43" s="101"/>
      <c r="B43" s="103"/>
      <c r="C43" s="33" t="str">
        <f>IF(ISBLANK('支出总表（引用）'!A45)," ",'支出总表（引用）'!A45)</f>
        <v> </v>
      </c>
      <c r="D43" s="56" t="str">
        <f>IF(ISBLANK('支出总表（引用）'!B45)," ",'支出总表（引用）'!B45)</f>
        <v> 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</row>
    <row r="44" spans="1:251" s="21" customFormat="1" ht="15.75" customHeight="1">
      <c r="A44" s="101"/>
      <c r="B44" s="103"/>
      <c r="C44" s="33" t="str">
        <f>IF(ISBLANK('支出总表（引用）'!A46)," ",'支出总表（引用）'!A46)</f>
        <v> </v>
      </c>
      <c r="D44" s="56" t="str">
        <f>IF(ISBLANK('支出总表（引用）'!B46)," ",'支出总表（引用）'!B46)</f>
        <v> 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</row>
    <row r="45" spans="1:251" s="21" customFormat="1" ht="15.75" customHeight="1">
      <c r="A45" s="101"/>
      <c r="B45" s="103"/>
      <c r="C45" s="33" t="str">
        <f>IF(ISBLANK('支出总表（引用）'!A47)," ",'支出总表（引用）'!A47)</f>
        <v> </v>
      </c>
      <c r="D45" s="56" t="str">
        <f>IF(ISBLANK('支出总表（引用）'!B47)," ",'支出总表（引用）'!B47)</f>
        <v> 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</row>
    <row r="46" spans="1:251" s="21" customFormat="1" ht="15.75" customHeight="1">
      <c r="A46" s="101"/>
      <c r="B46" s="103"/>
      <c r="C46" s="33" t="str">
        <f>IF(ISBLANK('支出总表（引用）'!A48)," ",'支出总表（引用）'!A48)</f>
        <v> </v>
      </c>
      <c r="D46" s="56" t="str">
        <f>IF(ISBLANK('支出总表（引用）'!B48)," ",'支出总表（引用）'!B48)</f>
        <v> 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</row>
    <row r="47" spans="1:251" s="21" customFormat="1" ht="15.75" customHeight="1">
      <c r="A47" s="101"/>
      <c r="B47" s="103"/>
      <c r="C47" s="33" t="str">
        <f>IF(ISBLANK('支出总表（引用）'!A49)," ",'支出总表（引用）'!A49)</f>
        <v> </v>
      </c>
      <c r="D47" s="56" t="str">
        <f>IF(ISBLANK('支出总表（引用）'!B49)," ",'支出总表（引用）'!B49)</f>
        <v> 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</row>
    <row r="48" spans="1:251" s="21" customFormat="1" ht="15.75" customHeight="1">
      <c r="A48" s="102"/>
      <c r="B48" s="103"/>
      <c r="C48" s="33"/>
      <c r="D48" s="5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</row>
    <row r="49" spans="1:251" s="21" customFormat="1" ht="15.75" customHeight="1">
      <c r="A49" s="100" t="s">
        <v>18</v>
      </c>
      <c r="B49" s="66">
        <v>21043.154275</v>
      </c>
      <c r="C49" s="100" t="s">
        <v>19</v>
      </c>
      <c r="D49" s="66">
        <f>IF(ISBLANK('支出总表（引用）'!B7)," ",'支出总表（引用）'!B7)</f>
        <v>21043.154275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</row>
    <row r="50" spans="1:251" s="21" customFormat="1" ht="15.75" customHeight="1">
      <c r="A50" s="102" t="s">
        <v>20</v>
      </c>
      <c r="B50" s="66"/>
      <c r="C50" s="102" t="s">
        <v>21</v>
      </c>
      <c r="D50" s="66" t="str">
        <f>IF(ISBLANK('支出总表（引用）'!C7)," ",'支出总表（引用）'!C7)</f>
        <v> 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</row>
    <row r="51" spans="1:251" s="21" customFormat="1" ht="15.75" customHeight="1">
      <c r="A51" s="102" t="s">
        <v>22</v>
      </c>
      <c r="B51" s="66"/>
      <c r="C51" s="23"/>
      <c r="D51" s="23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</row>
    <row r="52" spans="1:251" s="21" customFormat="1" ht="15.75" customHeight="1">
      <c r="A52" s="101"/>
      <c r="B52" s="66"/>
      <c r="C52" s="101"/>
      <c r="D52" s="6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</row>
    <row r="53" spans="1:251" s="21" customFormat="1" ht="15.75" customHeight="1">
      <c r="A53" s="100" t="s">
        <v>23</v>
      </c>
      <c r="B53" s="66">
        <v>21043.154275</v>
      </c>
      <c r="C53" s="100" t="s">
        <v>24</v>
      </c>
      <c r="D53" s="66">
        <f>B53</f>
        <v>21043.154275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</row>
    <row r="54" spans="1:251" s="21" customFormat="1" ht="19.5" customHeight="1">
      <c r="A54" s="104"/>
      <c r="B54" s="104"/>
      <c r="C54" s="104"/>
      <c r="D54" s="104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J34" sqref="J34"/>
    </sheetView>
  </sheetViews>
  <sheetFormatPr defaultColWidth="9.140625" defaultRowHeight="12.75"/>
  <sheetData>
    <row r="1" spans="1:12" ht="14.25">
      <c r="A1" s="35" t="s">
        <v>217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6" t="s">
        <v>207</v>
      </c>
      <c r="B2" s="36" t="s">
        <v>212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6" t="s">
        <v>218</v>
      </c>
      <c r="B3" s="36" t="s">
        <v>219</v>
      </c>
      <c r="C3" s="36"/>
      <c r="D3" s="36"/>
      <c r="E3" s="36"/>
      <c r="F3" s="36"/>
      <c r="G3" s="36" t="s">
        <v>220</v>
      </c>
      <c r="H3" s="36" t="s">
        <v>221</v>
      </c>
      <c r="I3" s="36"/>
      <c r="J3" s="36"/>
      <c r="K3" s="36"/>
      <c r="L3" s="36"/>
    </row>
    <row r="4" spans="1:12" ht="12.75">
      <c r="A4" s="37" t="s">
        <v>222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>
      <c r="A5" s="36" t="s">
        <v>223</v>
      </c>
      <c r="B5" s="36"/>
      <c r="C5" s="36"/>
      <c r="D5" s="38" t="s">
        <v>224</v>
      </c>
      <c r="E5" s="38"/>
      <c r="F5" s="38"/>
      <c r="G5" s="38" t="s">
        <v>225</v>
      </c>
      <c r="H5" s="38"/>
      <c r="I5" s="38" t="s">
        <v>226</v>
      </c>
      <c r="J5" s="38"/>
      <c r="K5" s="38"/>
      <c r="L5" s="38"/>
    </row>
    <row r="6" spans="1:12" ht="12.75">
      <c r="A6" s="36" t="s">
        <v>227</v>
      </c>
      <c r="B6" s="36"/>
      <c r="C6" s="36"/>
      <c r="D6" s="36" t="s">
        <v>228</v>
      </c>
      <c r="E6" s="36"/>
      <c r="F6" s="36"/>
      <c r="G6" s="36" t="s">
        <v>229</v>
      </c>
      <c r="H6" s="36"/>
      <c r="I6" s="38" t="s">
        <v>230</v>
      </c>
      <c r="J6" s="38"/>
      <c r="K6" s="38"/>
      <c r="L6" s="38"/>
    </row>
    <row r="7" spans="1:12" ht="12.75">
      <c r="A7" s="36" t="s">
        <v>231</v>
      </c>
      <c r="B7" s="36"/>
      <c r="C7" s="36"/>
      <c r="D7" s="36" t="s">
        <v>232</v>
      </c>
      <c r="E7" s="36"/>
      <c r="F7" s="36"/>
      <c r="G7" s="36" t="s">
        <v>233</v>
      </c>
      <c r="H7" s="36"/>
      <c r="I7" s="38" t="s">
        <v>234</v>
      </c>
      <c r="J7" s="38"/>
      <c r="K7" s="38"/>
      <c r="L7" s="38"/>
    </row>
    <row r="8" spans="1:12" ht="12.75">
      <c r="A8" s="36" t="s">
        <v>235</v>
      </c>
      <c r="B8" s="36"/>
      <c r="C8" s="36"/>
      <c r="D8" s="36" t="s">
        <v>236</v>
      </c>
      <c r="E8" s="36"/>
      <c r="F8" s="36"/>
      <c r="G8" s="36" t="s">
        <v>237</v>
      </c>
      <c r="H8" s="36"/>
      <c r="I8" s="38" t="s">
        <v>238</v>
      </c>
      <c r="J8" s="38"/>
      <c r="K8" s="38"/>
      <c r="L8" s="38"/>
    </row>
    <row r="9" spans="1:12" ht="12.75">
      <c r="A9" s="39" t="s">
        <v>239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36" t="s">
        <v>240</v>
      </c>
      <c r="B10" s="36"/>
      <c r="C10" s="36"/>
      <c r="D10" s="40" t="s">
        <v>241</v>
      </c>
      <c r="E10" s="40"/>
      <c r="F10" s="40"/>
      <c r="G10" s="36" t="s">
        <v>242</v>
      </c>
      <c r="H10" s="36"/>
      <c r="I10" s="40" t="s">
        <v>243</v>
      </c>
      <c r="J10" s="40"/>
      <c r="K10" s="40"/>
      <c r="L10" s="40"/>
    </row>
    <row r="11" spans="1:12" ht="12.75">
      <c r="A11" s="36" t="s">
        <v>244</v>
      </c>
      <c r="B11" s="36"/>
      <c r="C11" s="36"/>
      <c r="D11" s="40" t="s">
        <v>245</v>
      </c>
      <c r="E11" s="40"/>
      <c r="F11" s="40"/>
      <c r="G11" s="36" t="s">
        <v>246</v>
      </c>
      <c r="H11" s="36"/>
      <c r="I11" s="40" t="s">
        <v>247</v>
      </c>
      <c r="J11" s="40"/>
      <c r="K11" s="40"/>
      <c r="L11" s="40"/>
    </row>
    <row r="12" spans="1:12" ht="12.75">
      <c r="A12" s="36" t="s">
        <v>248</v>
      </c>
      <c r="B12" s="36"/>
      <c r="C12" s="36"/>
      <c r="D12" s="40" t="s">
        <v>241</v>
      </c>
      <c r="E12" s="40"/>
      <c r="F12" s="40"/>
      <c r="G12" s="36" t="s">
        <v>249</v>
      </c>
      <c r="H12" s="36"/>
      <c r="I12" s="40" t="s">
        <v>250</v>
      </c>
      <c r="J12" s="40"/>
      <c r="K12" s="40"/>
      <c r="L12" s="40"/>
    </row>
    <row r="13" spans="1:12" ht="13.5">
      <c r="A13" s="36" t="s">
        <v>120</v>
      </c>
      <c r="B13" s="36"/>
      <c r="C13" s="36"/>
      <c r="D13" s="40" t="s">
        <v>251</v>
      </c>
      <c r="E13" s="40"/>
      <c r="F13" s="40"/>
      <c r="G13" s="41" t="s">
        <v>252</v>
      </c>
      <c r="H13" s="41"/>
      <c r="I13" s="40" t="s">
        <v>253</v>
      </c>
      <c r="J13" s="40"/>
      <c r="K13" s="40"/>
      <c r="L13" s="40"/>
    </row>
    <row r="14" spans="1:12" ht="12.75">
      <c r="A14" s="42" t="s">
        <v>254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39" t="s">
        <v>255</v>
      </c>
      <c r="B15" s="39"/>
      <c r="C15" s="39"/>
      <c r="D15" s="43" t="s">
        <v>256</v>
      </c>
      <c r="E15" s="43"/>
      <c r="F15" s="44" t="s">
        <v>257</v>
      </c>
      <c r="G15" s="45"/>
      <c r="H15" s="46"/>
      <c r="I15" s="44" t="s">
        <v>258</v>
      </c>
      <c r="J15" s="45"/>
      <c r="K15" s="45"/>
      <c r="L15" s="46"/>
    </row>
    <row r="16" spans="1:12" ht="12.75">
      <c r="A16" s="40" t="s">
        <v>259</v>
      </c>
      <c r="B16" s="40"/>
      <c r="C16" s="40"/>
      <c r="D16" s="40" t="s">
        <v>260</v>
      </c>
      <c r="E16" s="40"/>
      <c r="F16" s="47" t="s">
        <v>261</v>
      </c>
      <c r="G16" s="48"/>
      <c r="H16" s="49"/>
      <c r="I16" s="47" t="s">
        <v>262</v>
      </c>
      <c r="J16" s="48"/>
      <c r="K16" s="48"/>
      <c r="L16" s="49"/>
    </row>
    <row r="17" spans="1:12" ht="12.75">
      <c r="A17" s="40" t="s">
        <v>259</v>
      </c>
      <c r="B17" s="40"/>
      <c r="C17" s="40"/>
      <c r="D17" s="40" t="s">
        <v>260</v>
      </c>
      <c r="E17" s="40"/>
      <c r="F17" s="47" t="s">
        <v>263</v>
      </c>
      <c r="G17" s="48"/>
      <c r="H17" s="49"/>
      <c r="I17" s="47" t="s">
        <v>264</v>
      </c>
      <c r="J17" s="48"/>
      <c r="K17" s="48"/>
      <c r="L17" s="49"/>
    </row>
    <row r="18" spans="1:12" ht="12.75">
      <c r="A18" s="40" t="s">
        <v>259</v>
      </c>
      <c r="B18" s="40"/>
      <c r="C18" s="40"/>
      <c r="D18" s="40" t="s">
        <v>265</v>
      </c>
      <c r="E18" s="40"/>
      <c r="F18" s="47" t="s">
        <v>266</v>
      </c>
      <c r="G18" s="48"/>
      <c r="H18" s="49"/>
      <c r="I18" s="47" t="s">
        <v>267</v>
      </c>
      <c r="J18" s="48"/>
      <c r="K18" s="48"/>
      <c r="L18" s="49"/>
    </row>
    <row r="19" spans="1:12" ht="12.75">
      <c r="A19" s="40" t="s">
        <v>259</v>
      </c>
      <c r="B19" s="40"/>
      <c r="C19" s="40"/>
      <c r="D19" s="40" t="s">
        <v>268</v>
      </c>
      <c r="E19" s="40"/>
      <c r="F19" s="47" t="s">
        <v>269</v>
      </c>
      <c r="G19" s="48"/>
      <c r="H19" s="49"/>
      <c r="I19" s="47" t="s">
        <v>267</v>
      </c>
      <c r="J19" s="48"/>
      <c r="K19" s="48"/>
      <c r="L19" s="49"/>
    </row>
    <row r="20" spans="1:12" ht="12.75">
      <c r="A20" s="40" t="s">
        <v>259</v>
      </c>
      <c r="B20" s="40"/>
      <c r="C20" s="40"/>
      <c r="D20" s="40" t="s">
        <v>270</v>
      </c>
      <c r="E20" s="40"/>
      <c r="F20" s="47" t="s">
        <v>271</v>
      </c>
      <c r="G20" s="48"/>
      <c r="H20" s="49"/>
      <c r="I20" s="47" t="s">
        <v>271</v>
      </c>
      <c r="J20" s="48"/>
      <c r="K20" s="48"/>
      <c r="L20" s="49"/>
    </row>
    <row r="21" spans="1:12" ht="12.75">
      <c r="A21" s="40" t="s">
        <v>272</v>
      </c>
      <c r="B21" s="40"/>
      <c r="C21" s="40"/>
      <c r="D21" s="40" t="s">
        <v>273</v>
      </c>
      <c r="E21" s="40"/>
      <c r="F21" s="47" t="s">
        <v>274</v>
      </c>
      <c r="G21" s="48"/>
      <c r="H21" s="49"/>
      <c r="I21" s="47" t="s">
        <v>267</v>
      </c>
      <c r="J21" s="48"/>
      <c r="K21" s="48"/>
      <c r="L21" s="49"/>
    </row>
    <row r="22" spans="1:12" ht="12.75">
      <c r="A22" s="40" t="s">
        <v>272</v>
      </c>
      <c r="B22" s="40"/>
      <c r="C22" s="40"/>
      <c r="D22" s="40" t="s">
        <v>275</v>
      </c>
      <c r="E22" s="40"/>
      <c r="F22" s="47" t="s">
        <v>276</v>
      </c>
      <c r="G22" s="48"/>
      <c r="H22" s="49"/>
      <c r="I22" s="47" t="s">
        <v>277</v>
      </c>
      <c r="J22" s="48"/>
      <c r="K22" s="48"/>
      <c r="L22" s="49"/>
    </row>
    <row r="23" spans="1:12" ht="12.75">
      <c r="A23" s="40" t="s">
        <v>272</v>
      </c>
      <c r="B23" s="40"/>
      <c r="C23" s="40"/>
      <c r="D23" s="40" t="s">
        <v>278</v>
      </c>
      <c r="E23" s="40"/>
      <c r="F23" s="47" t="s">
        <v>271</v>
      </c>
      <c r="G23" s="48"/>
      <c r="H23" s="49"/>
      <c r="I23" s="47" t="s">
        <v>271</v>
      </c>
      <c r="J23" s="48"/>
      <c r="K23" s="48"/>
      <c r="L23" s="49"/>
    </row>
    <row r="24" spans="1:12" ht="12.75">
      <c r="A24" s="40" t="s">
        <v>272</v>
      </c>
      <c r="B24" s="40"/>
      <c r="C24" s="40"/>
      <c r="D24" s="40" t="s">
        <v>279</v>
      </c>
      <c r="E24" s="40"/>
      <c r="F24" s="47" t="s">
        <v>271</v>
      </c>
      <c r="G24" s="48"/>
      <c r="H24" s="49"/>
      <c r="I24" s="47" t="s">
        <v>271</v>
      </c>
      <c r="J24" s="48"/>
      <c r="K24" s="48"/>
      <c r="L24" s="49"/>
    </row>
    <row r="25" spans="1:12" ht="12.75">
      <c r="A25" s="40" t="s">
        <v>280</v>
      </c>
      <c r="B25" s="40"/>
      <c r="C25" s="40"/>
      <c r="D25" s="40" t="s">
        <v>281</v>
      </c>
      <c r="E25" s="40"/>
      <c r="F25" s="47" t="s">
        <v>282</v>
      </c>
      <c r="G25" s="48"/>
      <c r="H25" s="49"/>
      <c r="I25" s="47" t="s">
        <v>277</v>
      </c>
      <c r="J25" s="48"/>
      <c r="K25" s="48"/>
      <c r="L25" s="49"/>
    </row>
  </sheetData>
  <sheetProtection/>
  <mergeCells count="75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A25:C25"/>
    <mergeCell ref="D25:E25"/>
    <mergeCell ref="F25:H25"/>
    <mergeCell ref="I25:L25"/>
    <mergeCell ref="A21:C24"/>
    <mergeCell ref="A16:C20"/>
    <mergeCell ref="D16:E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30" t="s">
        <v>283</v>
      </c>
      <c r="B2" s="30"/>
      <c r="C2" s="30"/>
    </row>
    <row r="3" s="21" customFormat="1" ht="17.25" customHeight="1"/>
    <row r="4" spans="1:3" s="21" customFormat="1" ht="15.75" customHeight="1">
      <c r="A4" s="31" t="s">
        <v>284</v>
      </c>
      <c r="B4" s="24" t="s">
        <v>29</v>
      </c>
      <c r="C4" s="24" t="s">
        <v>21</v>
      </c>
    </row>
    <row r="5" spans="1:3" s="21" customFormat="1" ht="19.5" customHeight="1">
      <c r="A5" s="31"/>
      <c r="B5" s="24"/>
      <c r="C5" s="24"/>
    </row>
    <row r="6" spans="1:3" s="21" customFormat="1" ht="22.5" customHeight="1">
      <c r="A6" s="24" t="s">
        <v>43</v>
      </c>
      <c r="B6" s="24">
        <v>1</v>
      </c>
      <c r="C6" s="32">
        <v>2</v>
      </c>
    </row>
    <row r="7" spans="1:6" s="21" customFormat="1" ht="27" customHeight="1">
      <c r="A7" s="25" t="s">
        <v>29</v>
      </c>
      <c r="B7" s="33">
        <v>21043.154275</v>
      </c>
      <c r="C7" s="33"/>
      <c r="D7" s="34"/>
      <c r="F7" s="34"/>
    </row>
    <row r="8" spans="1:3" s="21" customFormat="1" ht="27" customHeight="1">
      <c r="A8" s="25" t="s">
        <v>45</v>
      </c>
      <c r="B8" s="33">
        <v>17229.49227</v>
      </c>
      <c r="C8" s="33"/>
    </row>
    <row r="9" spans="1:3" s="21" customFormat="1" ht="27" customHeight="1">
      <c r="A9" s="25" t="s">
        <v>69</v>
      </c>
      <c r="B9" s="33">
        <v>35</v>
      </c>
      <c r="C9" s="33"/>
    </row>
    <row r="10" spans="1:3" s="21" customFormat="1" ht="27" customHeight="1">
      <c r="A10" s="25" t="s">
        <v>74</v>
      </c>
      <c r="B10" s="33">
        <v>2724.343205</v>
      </c>
      <c r="C10" s="33"/>
    </row>
    <row r="11" spans="1:3" s="21" customFormat="1" ht="27" customHeight="1">
      <c r="A11" s="25" t="s">
        <v>82</v>
      </c>
      <c r="B11" s="33">
        <v>859.242</v>
      </c>
      <c r="C11" s="33"/>
    </row>
    <row r="12" spans="1:3" s="21" customFormat="1" ht="27" customHeight="1">
      <c r="A12" s="25" t="s">
        <v>90</v>
      </c>
      <c r="B12" s="33">
        <v>195.0768</v>
      </c>
      <c r="C12" s="33"/>
    </row>
    <row r="13" spans="1:3" s="21" customFormat="1" ht="27.75" customHeight="1">
      <c r="A13" s="28"/>
      <c r="B13" s="28"/>
      <c r="C13" s="28"/>
    </row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285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284</v>
      </c>
      <c r="B3" s="24" t="s">
        <v>31</v>
      </c>
      <c r="C3" s="24" t="s">
        <v>103</v>
      </c>
      <c r="D3" s="24" t="s">
        <v>104</v>
      </c>
      <c r="E3" s="24" t="s">
        <v>286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20382.076605</v>
      </c>
      <c r="C6" s="26">
        <v>20382.076605</v>
      </c>
      <c r="D6" s="26"/>
      <c r="E6" s="27"/>
    </row>
    <row r="7" spans="1:5" s="21" customFormat="1" ht="27" customHeight="1">
      <c r="A7" s="25" t="s">
        <v>45</v>
      </c>
      <c r="B7" s="26">
        <v>16568.4146</v>
      </c>
      <c r="C7" s="26">
        <v>16568.4146</v>
      </c>
      <c r="D7" s="26"/>
      <c r="E7" s="27"/>
    </row>
    <row r="8" spans="1:5" s="21" customFormat="1" ht="27" customHeight="1">
      <c r="A8" s="25" t="s">
        <v>69</v>
      </c>
      <c r="B8" s="26">
        <v>35</v>
      </c>
      <c r="C8" s="26">
        <v>35</v>
      </c>
      <c r="D8" s="26"/>
      <c r="E8" s="27"/>
    </row>
    <row r="9" spans="1:5" s="21" customFormat="1" ht="27" customHeight="1">
      <c r="A9" s="25" t="s">
        <v>74</v>
      </c>
      <c r="B9" s="26">
        <v>2724.343205</v>
      </c>
      <c r="C9" s="26">
        <v>2724.343205</v>
      </c>
      <c r="D9" s="26"/>
      <c r="E9" s="27"/>
    </row>
    <row r="10" spans="1:5" s="21" customFormat="1" ht="27" customHeight="1">
      <c r="A10" s="25" t="s">
        <v>82</v>
      </c>
      <c r="B10" s="26">
        <v>859.242</v>
      </c>
      <c r="C10" s="26">
        <v>859.242</v>
      </c>
      <c r="D10" s="26"/>
      <c r="E10" s="27"/>
    </row>
    <row r="11" spans="1:5" s="21" customFormat="1" ht="27" customHeight="1">
      <c r="A11" s="25" t="s">
        <v>90</v>
      </c>
      <c r="B11" s="26">
        <v>195.0768</v>
      </c>
      <c r="C11" s="26">
        <v>195.0768</v>
      </c>
      <c r="D11" s="26"/>
      <c r="E11" s="27"/>
    </row>
    <row r="12" spans="1:5" s="21" customFormat="1" ht="27.75" customHeight="1">
      <c r="A12" s="28"/>
      <c r="B12" s="28"/>
      <c r="C12" s="28"/>
      <c r="D12" s="28"/>
      <c r="E12" s="28"/>
    </row>
    <row r="13" s="21" customFormat="1" ht="27.75" customHeight="1">
      <c r="C13" s="29"/>
    </row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  <row r="24" s="21" customFormat="1" ht="27.75" customHeight="1"/>
    <row r="25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W31" sqref="W31"/>
    </sheetView>
  </sheetViews>
  <sheetFormatPr defaultColWidth="9.140625" defaultRowHeight="12.75"/>
  <sheetData>
    <row r="1" spans="1:8" ht="22.5">
      <c r="A1" s="1" t="s">
        <v>287</v>
      </c>
      <c r="B1" s="1"/>
      <c r="C1" s="1"/>
      <c r="D1" s="1"/>
      <c r="E1" s="1"/>
      <c r="F1" s="1"/>
      <c r="G1" s="1"/>
      <c r="H1" s="1"/>
    </row>
    <row r="2" spans="1:8" ht="14.25">
      <c r="A2" s="2" t="s">
        <v>288</v>
      </c>
      <c r="B2" s="2"/>
      <c r="C2" s="2"/>
      <c r="D2" s="2"/>
      <c r="E2" s="2"/>
      <c r="F2" s="2"/>
      <c r="G2" s="2"/>
      <c r="H2" s="2"/>
    </row>
    <row r="3" spans="1:8" ht="14.25">
      <c r="A3" s="3" t="s">
        <v>212</v>
      </c>
      <c r="B3" s="4"/>
      <c r="C3" s="4"/>
      <c r="D3" s="4"/>
      <c r="E3" s="4"/>
      <c r="F3" s="4"/>
      <c r="G3" s="4"/>
      <c r="H3" s="5"/>
    </row>
    <row r="4" spans="1:8" ht="14.25">
      <c r="A4" s="6" t="s">
        <v>289</v>
      </c>
      <c r="B4" s="4"/>
      <c r="C4" s="4"/>
      <c r="D4" s="4"/>
      <c r="E4" s="4"/>
      <c r="F4" s="4"/>
      <c r="G4" s="4"/>
      <c r="H4" s="5"/>
    </row>
    <row r="5" spans="1:8" ht="14.25">
      <c r="A5" s="2" t="s">
        <v>290</v>
      </c>
      <c r="B5" s="2"/>
      <c r="C5" s="3" t="s">
        <v>291</v>
      </c>
      <c r="D5" s="5"/>
      <c r="E5" s="2" t="s">
        <v>292</v>
      </c>
      <c r="F5" s="2"/>
      <c r="G5" s="7" t="s">
        <v>293</v>
      </c>
      <c r="H5" s="7"/>
    </row>
    <row r="6" spans="1:8" ht="14.25">
      <c r="A6" s="2" t="s">
        <v>294</v>
      </c>
      <c r="B6" s="2"/>
      <c r="C6" s="7" t="s">
        <v>295</v>
      </c>
      <c r="D6" s="7"/>
      <c r="E6" s="2" t="s">
        <v>296</v>
      </c>
      <c r="F6" s="2"/>
      <c r="G6" s="7" t="s">
        <v>297</v>
      </c>
      <c r="H6" s="7"/>
    </row>
    <row r="7" spans="1:8" ht="14.25">
      <c r="A7" s="3" t="s">
        <v>298</v>
      </c>
      <c r="B7" s="5"/>
      <c r="C7" s="3" t="s">
        <v>299</v>
      </c>
      <c r="D7" s="5"/>
      <c r="E7" s="2" t="s">
        <v>300</v>
      </c>
      <c r="F7" s="2"/>
      <c r="G7" s="2" t="s">
        <v>301</v>
      </c>
      <c r="H7" s="2"/>
    </row>
    <row r="8" spans="1:8" ht="14.25">
      <c r="A8" s="3" t="s">
        <v>302</v>
      </c>
      <c r="B8" s="5"/>
      <c r="C8" s="2" t="s">
        <v>219</v>
      </c>
      <c r="D8" s="2"/>
      <c r="E8" s="8" t="s">
        <v>303</v>
      </c>
      <c r="F8" s="9"/>
      <c r="G8" s="8" t="s">
        <v>219</v>
      </c>
      <c r="H8" s="9"/>
    </row>
    <row r="9" spans="1:8" ht="14.25">
      <c r="A9" s="3" t="s">
        <v>304</v>
      </c>
      <c r="B9" s="5"/>
      <c r="C9" s="2" t="s">
        <v>305</v>
      </c>
      <c r="D9" s="2"/>
      <c r="E9" s="8" t="s">
        <v>306</v>
      </c>
      <c r="F9" s="9"/>
      <c r="G9" s="8" t="s">
        <v>307</v>
      </c>
      <c r="H9" s="9"/>
    </row>
    <row r="10" spans="1:8" ht="14.25">
      <c r="A10" s="3" t="s">
        <v>308</v>
      </c>
      <c r="B10" s="5"/>
      <c r="C10" s="2" t="s">
        <v>309</v>
      </c>
      <c r="D10" s="2"/>
      <c r="E10" s="8" t="s">
        <v>310</v>
      </c>
      <c r="F10" s="9"/>
      <c r="G10" s="8" t="s">
        <v>309</v>
      </c>
      <c r="H10" s="9"/>
    </row>
    <row r="11" spans="1:8" ht="14.25">
      <c r="A11" s="6" t="s">
        <v>311</v>
      </c>
      <c r="B11" s="4"/>
      <c r="C11" s="4"/>
      <c r="D11" s="4"/>
      <c r="E11" s="4"/>
      <c r="F11" s="4"/>
      <c r="G11" s="4"/>
      <c r="H11" s="5"/>
    </row>
    <row r="12" spans="1:8" ht="14.25">
      <c r="A12" s="3" t="s">
        <v>312</v>
      </c>
      <c r="B12" s="5"/>
      <c r="C12" s="10" t="s">
        <v>313</v>
      </c>
      <c r="D12" s="11"/>
      <c r="E12" s="11"/>
      <c r="F12" s="11"/>
      <c r="G12" s="11"/>
      <c r="H12" s="12"/>
    </row>
    <row r="13" spans="1:8" ht="14.25">
      <c r="A13" s="3" t="s">
        <v>314</v>
      </c>
      <c r="B13" s="5"/>
      <c r="C13" s="10" t="s">
        <v>315</v>
      </c>
      <c r="D13" s="11"/>
      <c r="E13" s="11"/>
      <c r="F13" s="11"/>
      <c r="G13" s="11"/>
      <c r="H13" s="12"/>
    </row>
    <row r="14" spans="1:8" ht="14.25">
      <c r="A14" s="3" t="s">
        <v>316</v>
      </c>
      <c r="B14" s="5"/>
      <c r="C14" s="10" t="s">
        <v>317</v>
      </c>
      <c r="D14" s="11"/>
      <c r="E14" s="11"/>
      <c r="F14" s="11"/>
      <c r="G14" s="11"/>
      <c r="H14" s="12"/>
    </row>
    <row r="15" spans="1:8" ht="14.25">
      <c r="A15" s="3" t="s">
        <v>318</v>
      </c>
      <c r="B15" s="5"/>
      <c r="C15" s="10" t="s">
        <v>319</v>
      </c>
      <c r="D15" s="11"/>
      <c r="E15" s="11"/>
      <c r="F15" s="11"/>
      <c r="G15" s="11"/>
      <c r="H15" s="12"/>
    </row>
    <row r="16" spans="1:8" ht="14.25">
      <c r="A16" s="3" t="s">
        <v>320</v>
      </c>
      <c r="B16" s="5"/>
      <c r="C16" s="10" t="s">
        <v>321</v>
      </c>
      <c r="D16" s="11"/>
      <c r="E16" s="11"/>
      <c r="F16" s="11"/>
      <c r="G16" s="11"/>
      <c r="H16" s="12"/>
    </row>
    <row r="17" spans="1:8" ht="14.25">
      <c r="A17" s="6" t="s">
        <v>322</v>
      </c>
      <c r="B17" s="13"/>
      <c r="C17" s="13"/>
      <c r="D17" s="13"/>
      <c r="E17" s="13"/>
      <c r="F17" s="13"/>
      <c r="G17" s="13"/>
      <c r="H17" s="14"/>
    </row>
    <row r="18" spans="1:8" ht="14.25">
      <c r="A18" s="3" t="s">
        <v>323</v>
      </c>
      <c r="B18" s="5"/>
      <c r="C18" s="10" t="s">
        <v>324</v>
      </c>
      <c r="D18" s="11"/>
      <c r="E18" s="11"/>
      <c r="F18" s="11"/>
      <c r="G18" s="11"/>
      <c r="H18" s="12"/>
    </row>
    <row r="19" spans="1:8" ht="14.25">
      <c r="A19" s="3" t="s">
        <v>325</v>
      </c>
      <c r="B19" s="5"/>
      <c r="C19" s="10" t="s">
        <v>271</v>
      </c>
      <c r="D19" s="11"/>
      <c r="E19" s="11"/>
      <c r="F19" s="11"/>
      <c r="G19" s="11"/>
      <c r="H19" s="12"/>
    </row>
    <row r="20" spans="1:8" ht="14.25">
      <c r="A20" s="3" t="s">
        <v>326</v>
      </c>
      <c r="B20" s="5"/>
      <c r="C20" s="10" t="s">
        <v>271</v>
      </c>
      <c r="D20" s="11"/>
      <c r="E20" s="11"/>
      <c r="F20" s="11"/>
      <c r="G20" s="11"/>
      <c r="H20" s="12"/>
    </row>
    <row r="21" spans="1:8" ht="14.25">
      <c r="A21" s="15" t="s">
        <v>327</v>
      </c>
      <c r="B21" s="2"/>
      <c r="C21" s="2"/>
      <c r="D21" s="2"/>
      <c r="E21" s="2"/>
      <c r="F21" s="2"/>
      <c r="G21" s="2"/>
      <c r="H21" s="2"/>
    </row>
    <row r="22" spans="1:8" ht="14.25">
      <c r="A22" s="16" t="s">
        <v>328</v>
      </c>
      <c r="B22" s="16"/>
      <c r="C22" s="16"/>
      <c r="D22" s="16"/>
      <c r="E22" s="16"/>
      <c r="F22" s="16"/>
      <c r="G22" s="16"/>
      <c r="H22" s="16"/>
    </row>
    <row r="23" spans="1:8" ht="28.5">
      <c r="A23" s="2" t="s">
        <v>255</v>
      </c>
      <c r="B23" s="7" t="s">
        <v>256</v>
      </c>
      <c r="C23" s="2" t="s">
        <v>257</v>
      </c>
      <c r="D23" s="2"/>
      <c r="E23" s="2"/>
      <c r="F23" s="2"/>
      <c r="G23" s="7" t="s">
        <v>329</v>
      </c>
      <c r="H23" s="7"/>
    </row>
    <row r="24" spans="1:8" ht="14.25">
      <c r="A24" s="17" t="s">
        <v>259</v>
      </c>
      <c r="B24" s="7" t="s">
        <v>330</v>
      </c>
      <c r="C24" s="8" t="s">
        <v>331</v>
      </c>
      <c r="D24" s="18"/>
      <c r="E24" s="18"/>
      <c r="F24" s="9"/>
      <c r="G24" s="19" t="s">
        <v>332</v>
      </c>
      <c r="H24" s="20"/>
    </row>
    <row r="25" spans="1:8" ht="14.25">
      <c r="A25" s="17" t="s">
        <v>259</v>
      </c>
      <c r="B25" s="7" t="s">
        <v>333</v>
      </c>
      <c r="C25" s="8" t="s">
        <v>334</v>
      </c>
      <c r="D25" s="18"/>
      <c r="E25" s="18"/>
      <c r="F25" s="9"/>
      <c r="G25" s="19" t="s">
        <v>267</v>
      </c>
      <c r="H25" s="20"/>
    </row>
    <row r="26" spans="1:8" ht="14.25">
      <c r="A26" s="17" t="s">
        <v>259</v>
      </c>
      <c r="B26" s="7" t="s">
        <v>335</v>
      </c>
      <c r="C26" s="8" t="s">
        <v>336</v>
      </c>
      <c r="D26" s="18"/>
      <c r="E26" s="18"/>
      <c r="F26" s="9"/>
      <c r="G26" s="19" t="s">
        <v>337</v>
      </c>
      <c r="H26" s="20"/>
    </row>
    <row r="27" spans="1:8" ht="14.25">
      <c r="A27" s="17" t="s">
        <v>259</v>
      </c>
      <c r="B27" s="7" t="s">
        <v>338</v>
      </c>
      <c r="C27" s="8" t="s">
        <v>339</v>
      </c>
      <c r="D27" s="18"/>
      <c r="E27" s="18"/>
      <c r="F27" s="9"/>
      <c r="G27" s="19" t="s">
        <v>340</v>
      </c>
      <c r="H27" s="20"/>
    </row>
    <row r="28" spans="1:8" ht="28.5">
      <c r="A28" s="17" t="s">
        <v>272</v>
      </c>
      <c r="B28" s="7" t="s">
        <v>341</v>
      </c>
      <c r="C28" s="8" t="s">
        <v>342</v>
      </c>
      <c r="D28" s="18"/>
      <c r="E28" s="18"/>
      <c r="F28" s="9"/>
      <c r="G28" s="19" t="s">
        <v>277</v>
      </c>
      <c r="H28" s="20"/>
    </row>
    <row r="29" spans="1:8" ht="28.5">
      <c r="A29" s="17" t="s">
        <v>272</v>
      </c>
      <c r="B29" s="7" t="s">
        <v>343</v>
      </c>
      <c r="C29" s="8" t="s">
        <v>344</v>
      </c>
      <c r="D29" s="18"/>
      <c r="E29" s="18"/>
      <c r="F29" s="9"/>
      <c r="G29" s="19" t="s">
        <v>277</v>
      </c>
      <c r="H29" s="20"/>
    </row>
    <row r="30" spans="1:8" ht="28.5">
      <c r="A30" s="17" t="s">
        <v>272</v>
      </c>
      <c r="B30" s="7" t="s">
        <v>345</v>
      </c>
      <c r="C30" s="8" t="s">
        <v>346</v>
      </c>
      <c r="D30" s="18"/>
      <c r="E30" s="18"/>
      <c r="F30" s="9"/>
      <c r="G30" s="19" t="s">
        <v>277</v>
      </c>
      <c r="H30" s="20"/>
    </row>
    <row r="31" spans="1:8" ht="28.5">
      <c r="A31" s="17" t="s">
        <v>272</v>
      </c>
      <c r="B31" s="7" t="s">
        <v>347</v>
      </c>
      <c r="C31" s="8" t="s">
        <v>348</v>
      </c>
      <c r="D31" s="18"/>
      <c r="E31" s="18"/>
      <c r="F31" s="9"/>
      <c r="G31" s="19" t="s">
        <v>277</v>
      </c>
      <c r="H31" s="20"/>
    </row>
    <row r="32" spans="1:8" ht="14.25">
      <c r="A32" s="17" t="s">
        <v>349</v>
      </c>
      <c r="B32" s="7" t="s">
        <v>349</v>
      </c>
      <c r="C32" s="8" t="s">
        <v>350</v>
      </c>
      <c r="D32" s="18"/>
      <c r="E32" s="18"/>
      <c r="F32" s="9"/>
      <c r="G32" s="19" t="s">
        <v>277</v>
      </c>
      <c r="H32" s="20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32" sqref="C32:F32"/>
    </sheetView>
  </sheetViews>
  <sheetFormatPr defaultColWidth="9.140625" defaultRowHeight="12.75"/>
  <sheetData>
    <row r="1" spans="1:8" ht="22.5">
      <c r="A1" s="1" t="s">
        <v>287</v>
      </c>
      <c r="B1" s="1"/>
      <c r="C1" s="1"/>
      <c r="D1" s="1"/>
      <c r="E1" s="1"/>
      <c r="F1" s="1"/>
      <c r="G1" s="1"/>
      <c r="H1" s="1"/>
    </row>
    <row r="2" spans="1:8" ht="14.25">
      <c r="A2" s="2" t="s">
        <v>288</v>
      </c>
      <c r="B2" s="2"/>
      <c r="C2" s="2"/>
      <c r="D2" s="2"/>
      <c r="E2" s="2"/>
      <c r="F2" s="2"/>
      <c r="G2" s="2"/>
      <c r="H2" s="2"/>
    </row>
    <row r="3" spans="1:8" ht="14.25">
      <c r="A3" s="3" t="s">
        <v>212</v>
      </c>
      <c r="B3" s="4"/>
      <c r="C3" s="4"/>
      <c r="D3" s="4"/>
      <c r="E3" s="4"/>
      <c r="F3" s="4"/>
      <c r="G3" s="4"/>
      <c r="H3" s="5"/>
    </row>
    <row r="4" spans="1:8" ht="14.25">
      <c r="A4" s="6" t="s">
        <v>289</v>
      </c>
      <c r="B4" s="4"/>
      <c r="C4" s="4"/>
      <c r="D4" s="4"/>
      <c r="E4" s="4"/>
      <c r="F4" s="4"/>
      <c r="G4" s="4"/>
      <c r="H4" s="5"/>
    </row>
    <row r="5" spans="1:8" ht="14.25">
      <c r="A5" s="2" t="s">
        <v>290</v>
      </c>
      <c r="B5" s="2"/>
      <c r="C5" s="3" t="s">
        <v>351</v>
      </c>
      <c r="D5" s="5"/>
      <c r="E5" s="2" t="s">
        <v>292</v>
      </c>
      <c r="F5" s="2"/>
      <c r="G5" s="7" t="s">
        <v>352</v>
      </c>
      <c r="H5" s="7"/>
    </row>
    <row r="6" spans="1:8" ht="14.25">
      <c r="A6" s="2" t="s">
        <v>294</v>
      </c>
      <c r="B6" s="2"/>
      <c r="C6" s="7" t="s">
        <v>295</v>
      </c>
      <c r="D6" s="7"/>
      <c r="E6" s="2" t="s">
        <v>296</v>
      </c>
      <c r="F6" s="2"/>
      <c r="G6" s="7" t="s">
        <v>297</v>
      </c>
      <c r="H6" s="7"/>
    </row>
    <row r="7" spans="1:8" ht="14.25">
      <c r="A7" s="3" t="s">
        <v>298</v>
      </c>
      <c r="B7" s="5"/>
      <c r="C7" s="3" t="s">
        <v>299</v>
      </c>
      <c r="D7" s="5"/>
      <c r="E7" s="2" t="s">
        <v>300</v>
      </c>
      <c r="F7" s="2"/>
      <c r="G7" s="2" t="s">
        <v>301</v>
      </c>
      <c r="H7" s="2"/>
    </row>
    <row r="8" spans="1:8" ht="14.25">
      <c r="A8" s="3" t="s">
        <v>302</v>
      </c>
      <c r="B8" s="5"/>
      <c r="C8" s="2" t="s">
        <v>353</v>
      </c>
      <c r="D8" s="2"/>
      <c r="E8" s="8" t="s">
        <v>303</v>
      </c>
      <c r="F8" s="9"/>
      <c r="G8" s="8" t="s">
        <v>353</v>
      </c>
      <c r="H8" s="9"/>
    </row>
    <row r="9" spans="1:8" ht="14.25">
      <c r="A9" s="3" t="s">
        <v>304</v>
      </c>
      <c r="B9" s="5"/>
      <c r="C9" s="2" t="s">
        <v>354</v>
      </c>
      <c r="D9" s="2"/>
      <c r="E9" s="8" t="s">
        <v>306</v>
      </c>
      <c r="F9" s="9"/>
      <c r="G9" s="8" t="s">
        <v>307</v>
      </c>
      <c r="H9" s="9"/>
    </row>
    <row r="10" spans="1:8" ht="14.25">
      <c r="A10" s="3" t="s">
        <v>308</v>
      </c>
      <c r="B10" s="5"/>
      <c r="C10" s="2" t="s">
        <v>355</v>
      </c>
      <c r="D10" s="2"/>
      <c r="E10" s="8" t="s">
        <v>310</v>
      </c>
      <c r="F10" s="9"/>
      <c r="G10" s="8" t="s">
        <v>355</v>
      </c>
      <c r="H10" s="9"/>
    </row>
    <row r="11" spans="1:8" ht="14.25">
      <c r="A11" s="6" t="s">
        <v>311</v>
      </c>
      <c r="B11" s="4"/>
      <c r="C11" s="4"/>
      <c r="D11" s="4"/>
      <c r="E11" s="4"/>
      <c r="F11" s="4"/>
      <c r="G11" s="4"/>
      <c r="H11" s="5"/>
    </row>
    <row r="12" spans="1:8" ht="14.25">
      <c r="A12" s="3" t="s">
        <v>312</v>
      </c>
      <c r="B12" s="5"/>
      <c r="C12" s="10" t="s">
        <v>356</v>
      </c>
      <c r="D12" s="11"/>
      <c r="E12" s="11"/>
      <c r="F12" s="11"/>
      <c r="G12" s="11"/>
      <c r="H12" s="12"/>
    </row>
    <row r="13" spans="1:8" ht="14.25">
      <c r="A13" s="3" t="s">
        <v>314</v>
      </c>
      <c r="B13" s="5"/>
      <c r="C13" s="10" t="s">
        <v>357</v>
      </c>
      <c r="D13" s="11"/>
      <c r="E13" s="11"/>
      <c r="F13" s="11"/>
      <c r="G13" s="11"/>
      <c r="H13" s="12"/>
    </row>
    <row r="14" spans="1:8" ht="14.25">
      <c r="A14" s="3" t="s">
        <v>316</v>
      </c>
      <c r="B14" s="5"/>
      <c r="C14" s="10" t="s">
        <v>358</v>
      </c>
      <c r="D14" s="11"/>
      <c r="E14" s="11"/>
      <c r="F14" s="11"/>
      <c r="G14" s="11"/>
      <c r="H14" s="12"/>
    </row>
    <row r="15" spans="1:8" ht="14.25">
      <c r="A15" s="3" t="s">
        <v>318</v>
      </c>
      <c r="B15" s="5"/>
      <c r="C15" s="10" t="s">
        <v>359</v>
      </c>
      <c r="D15" s="11"/>
      <c r="E15" s="11"/>
      <c r="F15" s="11"/>
      <c r="G15" s="11"/>
      <c r="H15" s="12"/>
    </row>
    <row r="16" spans="1:8" ht="14.25">
      <c r="A16" s="3" t="s">
        <v>320</v>
      </c>
      <c r="B16" s="5"/>
      <c r="C16" s="10" t="s">
        <v>360</v>
      </c>
      <c r="D16" s="11"/>
      <c r="E16" s="11"/>
      <c r="F16" s="11"/>
      <c r="G16" s="11"/>
      <c r="H16" s="12"/>
    </row>
    <row r="17" spans="1:8" ht="14.25">
      <c r="A17" s="6" t="s">
        <v>322</v>
      </c>
      <c r="B17" s="13"/>
      <c r="C17" s="13"/>
      <c r="D17" s="13"/>
      <c r="E17" s="13"/>
      <c r="F17" s="13"/>
      <c r="G17" s="13"/>
      <c r="H17" s="14"/>
    </row>
    <row r="18" spans="1:8" ht="14.25">
      <c r="A18" s="3" t="s">
        <v>323</v>
      </c>
      <c r="B18" s="5"/>
      <c r="C18" s="10" t="s">
        <v>324</v>
      </c>
      <c r="D18" s="11"/>
      <c r="E18" s="11"/>
      <c r="F18" s="11"/>
      <c r="G18" s="11"/>
      <c r="H18" s="12"/>
    </row>
    <row r="19" spans="1:8" ht="14.25">
      <c r="A19" s="3" t="s">
        <v>325</v>
      </c>
      <c r="B19" s="5"/>
      <c r="C19" s="10" t="s">
        <v>271</v>
      </c>
      <c r="D19" s="11"/>
      <c r="E19" s="11"/>
      <c r="F19" s="11"/>
      <c r="G19" s="11"/>
      <c r="H19" s="12"/>
    </row>
    <row r="20" spans="1:8" ht="14.25">
      <c r="A20" s="3" t="s">
        <v>326</v>
      </c>
      <c r="B20" s="5"/>
      <c r="C20" s="10" t="s">
        <v>271</v>
      </c>
      <c r="D20" s="11"/>
      <c r="E20" s="11"/>
      <c r="F20" s="11"/>
      <c r="G20" s="11"/>
      <c r="H20" s="12"/>
    </row>
    <row r="21" spans="1:8" ht="14.25">
      <c r="A21" s="15" t="s">
        <v>327</v>
      </c>
      <c r="B21" s="2"/>
      <c r="C21" s="2"/>
      <c r="D21" s="2"/>
      <c r="E21" s="2"/>
      <c r="F21" s="2"/>
      <c r="G21" s="2"/>
      <c r="H21" s="2"/>
    </row>
    <row r="22" spans="1:8" ht="14.25">
      <c r="A22" s="16" t="s">
        <v>361</v>
      </c>
      <c r="B22" s="16"/>
      <c r="C22" s="16"/>
      <c r="D22" s="16"/>
      <c r="E22" s="16"/>
      <c r="F22" s="16"/>
      <c r="G22" s="16"/>
      <c r="H22" s="16"/>
    </row>
    <row r="23" spans="1:8" ht="28.5">
      <c r="A23" s="2" t="s">
        <v>255</v>
      </c>
      <c r="B23" s="7" t="s">
        <v>256</v>
      </c>
      <c r="C23" s="2" t="s">
        <v>257</v>
      </c>
      <c r="D23" s="2"/>
      <c r="E23" s="2"/>
      <c r="F23" s="2"/>
      <c r="G23" s="7" t="s">
        <v>329</v>
      </c>
      <c r="H23" s="7"/>
    </row>
    <row r="24" spans="1:8" ht="14.25">
      <c r="A24" s="17" t="s">
        <v>259</v>
      </c>
      <c r="B24" s="7" t="s">
        <v>330</v>
      </c>
      <c r="C24" s="8" t="s">
        <v>362</v>
      </c>
      <c r="D24" s="18"/>
      <c r="E24" s="18"/>
      <c r="F24" s="9"/>
      <c r="G24" s="19" t="s">
        <v>363</v>
      </c>
      <c r="H24" s="20"/>
    </row>
    <row r="25" spans="1:8" ht="14.25">
      <c r="A25" s="17" t="s">
        <v>259</v>
      </c>
      <c r="B25" s="7" t="s">
        <v>333</v>
      </c>
      <c r="C25" s="8" t="s">
        <v>364</v>
      </c>
      <c r="D25" s="18"/>
      <c r="E25" s="18"/>
      <c r="F25" s="9"/>
      <c r="G25" s="19" t="s">
        <v>267</v>
      </c>
      <c r="H25" s="20"/>
    </row>
    <row r="26" spans="1:8" ht="14.25">
      <c r="A26" s="17" t="s">
        <v>259</v>
      </c>
      <c r="B26" s="7" t="s">
        <v>335</v>
      </c>
      <c r="C26" s="8" t="s">
        <v>336</v>
      </c>
      <c r="D26" s="18"/>
      <c r="E26" s="18"/>
      <c r="F26" s="9"/>
      <c r="G26" s="19" t="s">
        <v>337</v>
      </c>
      <c r="H26" s="20"/>
    </row>
    <row r="27" spans="1:8" ht="14.25">
      <c r="A27" s="17" t="s">
        <v>259</v>
      </c>
      <c r="B27" s="7" t="s">
        <v>338</v>
      </c>
      <c r="C27" s="8" t="s">
        <v>365</v>
      </c>
      <c r="D27" s="18"/>
      <c r="E27" s="18"/>
      <c r="F27" s="9"/>
      <c r="G27" s="19" t="s">
        <v>366</v>
      </c>
      <c r="H27" s="20"/>
    </row>
    <row r="28" spans="1:8" ht="28.5">
      <c r="A28" s="17" t="s">
        <v>272</v>
      </c>
      <c r="B28" s="7" t="s">
        <v>341</v>
      </c>
      <c r="C28" s="8" t="s">
        <v>367</v>
      </c>
      <c r="D28" s="18"/>
      <c r="E28" s="18"/>
      <c r="F28" s="9"/>
      <c r="G28" s="19" t="s">
        <v>368</v>
      </c>
      <c r="H28" s="20"/>
    </row>
    <row r="29" spans="1:8" ht="28.5">
      <c r="A29" s="17" t="s">
        <v>272</v>
      </c>
      <c r="B29" s="7" t="s">
        <v>343</v>
      </c>
      <c r="C29" s="8" t="s">
        <v>369</v>
      </c>
      <c r="D29" s="18"/>
      <c r="E29" s="18"/>
      <c r="F29" s="9"/>
      <c r="G29" s="19" t="s">
        <v>277</v>
      </c>
      <c r="H29" s="20"/>
    </row>
    <row r="30" spans="1:8" ht="28.5">
      <c r="A30" s="17" t="s">
        <v>272</v>
      </c>
      <c r="B30" s="7" t="s">
        <v>345</v>
      </c>
      <c r="C30" s="8" t="s">
        <v>346</v>
      </c>
      <c r="D30" s="18"/>
      <c r="E30" s="18"/>
      <c r="F30" s="9"/>
      <c r="G30" s="19" t="s">
        <v>277</v>
      </c>
      <c r="H30" s="20"/>
    </row>
    <row r="31" spans="1:8" ht="28.5">
      <c r="A31" s="17" t="s">
        <v>272</v>
      </c>
      <c r="B31" s="7" t="s">
        <v>347</v>
      </c>
      <c r="C31" s="8" t="s">
        <v>348</v>
      </c>
      <c r="D31" s="18"/>
      <c r="E31" s="18"/>
      <c r="F31" s="9"/>
      <c r="G31" s="19" t="s">
        <v>370</v>
      </c>
      <c r="H31" s="20"/>
    </row>
    <row r="32" spans="1:8" ht="14.25">
      <c r="A32" s="17" t="s">
        <v>349</v>
      </c>
      <c r="B32" s="7" t="s">
        <v>349</v>
      </c>
      <c r="C32" s="8" t="s">
        <v>371</v>
      </c>
      <c r="D32" s="18"/>
      <c r="E32" s="18"/>
      <c r="F32" s="9"/>
      <c r="G32" s="19" t="s">
        <v>277</v>
      </c>
      <c r="H32" s="20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N17" sqref="N17"/>
    </sheetView>
  </sheetViews>
  <sheetFormatPr defaultColWidth="9.140625" defaultRowHeight="12.75"/>
  <sheetData>
    <row r="1" spans="1:8" ht="22.5">
      <c r="A1" s="1" t="s">
        <v>287</v>
      </c>
      <c r="B1" s="1"/>
      <c r="C1" s="1"/>
      <c r="D1" s="1"/>
      <c r="E1" s="1"/>
      <c r="F1" s="1"/>
      <c r="G1" s="1"/>
      <c r="H1" s="1"/>
    </row>
    <row r="2" spans="1:8" ht="14.25">
      <c r="A2" s="2" t="s">
        <v>288</v>
      </c>
      <c r="B2" s="2"/>
      <c r="C2" s="2"/>
      <c r="D2" s="2"/>
      <c r="E2" s="2"/>
      <c r="F2" s="2"/>
      <c r="G2" s="2"/>
      <c r="H2" s="2"/>
    </row>
    <row r="3" spans="1:8" ht="14.25">
      <c r="A3" s="3" t="s">
        <v>212</v>
      </c>
      <c r="B3" s="4"/>
      <c r="C3" s="4"/>
      <c r="D3" s="4"/>
      <c r="E3" s="4"/>
      <c r="F3" s="4"/>
      <c r="G3" s="4"/>
      <c r="H3" s="5"/>
    </row>
    <row r="4" spans="1:8" ht="14.25">
      <c r="A4" s="6" t="s">
        <v>289</v>
      </c>
      <c r="B4" s="4"/>
      <c r="C4" s="4"/>
      <c r="D4" s="4"/>
      <c r="E4" s="4"/>
      <c r="F4" s="4"/>
      <c r="G4" s="4"/>
      <c r="H4" s="5"/>
    </row>
    <row r="5" spans="1:8" ht="14.25">
      <c r="A5" s="2" t="s">
        <v>290</v>
      </c>
      <c r="B5" s="2"/>
      <c r="C5" s="3" t="s">
        <v>372</v>
      </c>
      <c r="D5" s="5"/>
      <c r="E5" s="2" t="s">
        <v>292</v>
      </c>
      <c r="F5" s="2"/>
      <c r="G5" s="7" t="s">
        <v>373</v>
      </c>
      <c r="H5" s="7"/>
    </row>
    <row r="6" spans="1:8" ht="14.25">
      <c r="A6" s="2" t="s">
        <v>294</v>
      </c>
      <c r="B6" s="2"/>
      <c r="C6" s="7" t="s">
        <v>295</v>
      </c>
      <c r="D6" s="7"/>
      <c r="E6" s="2" t="s">
        <v>296</v>
      </c>
      <c r="F6" s="2"/>
      <c r="G6" s="7" t="s">
        <v>297</v>
      </c>
      <c r="H6" s="7"/>
    </row>
    <row r="7" spans="1:8" ht="14.25">
      <c r="A7" s="3" t="s">
        <v>298</v>
      </c>
      <c r="B7" s="5"/>
      <c r="C7" s="3" t="s">
        <v>299</v>
      </c>
      <c r="D7" s="5"/>
      <c r="E7" s="2" t="s">
        <v>300</v>
      </c>
      <c r="F7" s="2"/>
      <c r="G7" s="2" t="s">
        <v>301</v>
      </c>
      <c r="H7" s="2"/>
    </row>
    <row r="8" spans="1:8" ht="14.25">
      <c r="A8" s="3" t="s">
        <v>302</v>
      </c>
      <c r="B8" s="5"/>
      <c r="C8" s="2" t="s">
        <v>219</v>
      </c>
      <c r="D8" s="2"/>
      <c r="E8" s="8" t="s">
        <v>303</v>
      </c>
      <c r="F8" s="9"/>
      <c r="G8" s="8" t="s">
        <v>374</v>
      </c>
      <c r="H8" s="9"/>
    </row>
    <row r="9" spans="1:8" ht="14.25">
      <c r="A9" s="3" t="s">
        <v>304</v>
      </c>
      <c r="B9" s="5"/>
      <c r="C9" s="2" t="s">
        <v>305</v>
      </c>
      <c r="D9" s="2"/>
      <c r="E9" s="8" t="s">
        <v>306</v>
      </c>
      <c r="F9" s="9"/>
      <c r="G9" s="8" t="s">
        <v>307</v>
      </c>
      <c r="H9" s="9"/>
    </row>
    <row r="10" spans="1:8" ht="14.25">
      <c r="A10" s="3" t="s">
        <v>308</v>
      </c>
      <c r="B10" s="5"/>
      <c r="C10" s="2" t="s">
        <v>375</v>
      </c>
      <c r="D10" s="2"/>
      <c r="E10" s="8" t="s">
        <v>310</v>
      </c>
      <c r="F10" s="9"/>
      <c r="G10" s="8" t="s">
        <v>375</v>
      </c>
      <c r="H10" s="9"/>
    </row>
    <row r="11" spans="1:8" ht="14.25">
      <c r="A11" s="6" t="s">
        <v>311</v>
      </c>
      <c r="B11" s="4"/>
      <c r="C11" s="4"/>
      <c r="D11" s="4"/>
      <c r="E11" s="4"/>
      <c r="F11" s="4"/>
      <c r="G11" s="4"/>
      <c r="H11" s="5"/>
    </row>
    <row r="12" spans="1:8" ht="14.25">
      <c r="A12" s="3" t="s">
        <v>312</v>
      </c>
      <c r="B12" s="5"/>
      <c r="C12" s="10" t="s">
        <v>376</v>
      </c>
      <c r="D12" s="11"/>
      <c r="E12" s="11"/>
      <c r="F12" s="11"/>
      <c r="G12" s="11"/>
      <c r="H12" s="12"/>
    </row>
    <row r="13" spans="1:8" ht="14.25">
      <c r="A13" s="3" t="s">
        <v>314</v>
      </c>
      <c r="B13" s="5"/>
      <c r="C13" s="10" t="s">
        <v>377</v>
      </c>
      <c r="D13" s="11"/>
      <c r="E13" s="11"/>
      <c r="F13" s="11"/>
      <c r="G13" s="11"/>
      <c r="H13" s="12"/>
    </row>
    <row r="14" spans="1:8" ht="14.25">
      <c r="A14" s="3" t="s">
        <v>316</v>
      </c>
      <c r="B14" s="5"/>
      <c r="C14" s="10" t="s">
        <v>378</v>
      </c>
      <c r="D14" s="11"/>
      <c r="E14" s="11"/>
      <c r="F14" s="11"/>
      <c r="G14" s="11"/>
      <c r="H14" s="12"/>
    </row>
    <row r="15" spans="1:8" ht="14.25">
      <c r="A15" s="3" t="s">
        <v>318</v>
      </c>
      <c r="B15" s="5"/>
      <c r="C15" s="10" t="s">
        <v>379</v>
      </c>
      <c r="D15" s="11"/>
      <c r="E15" s="11"/>
      <c r="F15" s="11"/>
      <c r="G15" s="11"/>
      <c r="H15" s="12"/>
    </row>
    <row r="16" spans="1:8" ht="14.25">
      <c r="A16" s="3" t="s">
        <v>320</v>
      </c>
      <c r="B16" s="5"/>
      <c r="C16" s="10" t="s">
        <v>361</v>
      </c>
      <c r="D16" s="11"/>
      <c r="E16" s="11"/>
      <c r="F16" s="11"/>
      <c r="G16" s="11"/>
      <c r="H16" s="12"/>
    </row>
    <row r="17" spans="1:8" ht="14.25">
      <c r="A17" s="6" t="s">
        <v>322</v>
      </c>
      <c r="B17" s="13"/>
      <c r="C17" s="13"/>
      <c r="D17" s="13"/>
      <c r="E17" s="13"/>
      <c r="F17" s="13"/>
      <c r="G17" s="13"/>
      <c r="H17" s="14"/>
    </row>
    <row r="18" spans="1:8" ht="14.25">
      <c r="A18" s="3" t="s">
        <v>323</v>
      </c>
      <c r="B18" s="5"/>
      <c r="C18" s="10" t="s">
        <v>324</v>
      </c>
      <c r="D18" s="11"/>
      <c r="E18" s="11"/>
      <c r="F18" s="11"/>
      <c r="G18" s="11"/>
      <c r="H18" s="12"/>
    </row>
    <row r="19" spans="1:8" ht="14.25">
      <c r="A19" s="3" t="s">
        <v>325</v>
      </c>
      <c r="B19" s="5"/>
      <c r="C19" s="10" t="s">
        <v>271</v>
      </c>
      <c r="D19" s="11"/>
      <c r="E19" s="11"/>
      <c r="F19" s="11"/>
      <c r="G19" s="11"/>
      <c r="H19" s="12"/>
    </row>
    <row r="20" spans="1:8" ht="14.25">
      <c r="A20" s="3" t="s">
        <v>326</v>
      </c>
      <c r="B20" s="5"/>
      <c r="C20" s="10" t="s">
        <v>271</v>
      </c>
      <c r="D20" s="11"/>
      <c r="E20" s="11"/>
      <c r="F20" s="11"/>
      <c r="G20" s="11"/>
      <c r="H20" s="12"/>
    </row>
    <row r="21" spans="1:8" ht="14.25">
      <c r="A21" s="15" t="s">
        <v>327</v>
      </c>
      <c r="B21" s="2"/>
      <c r="C21" s="2"/>
      <c r="D21" s="2"/>
      <c r="E21" s="2"/>
      <c r="F21" s="2"/>
      <c r="G21" s="2"/>
      <c r="H21" s="2"/>
    </row>
    <row r="22" spans="1:8" ht="14.25">
      <c r="A22" s="16" t="s">
        <v>380</v>
      </c>
      <c r="B22" s="16"/>
      <c r="C22" s="16"/>
      <c r="D22" s="16"/>
      <c r="E22" s="16"/>
      <c r="F22" s="16"/>
      <c r="G22" s="16"/>
      <c r="H22" s="16"/>
    </row>
    <row r="23" spans="1:8" ht="28.5">
      <c r="A23" s="2" t="s">
        <v>255</v>
      </c>
      <c r="B23" s="7" t="s">
        <v>256</v>
      </c>
      <c r="C23" s="2" t="s">
        <v>257</v>
      </c>
      <c r="D23" s="2"/>
      <c r="E23" s="2"/>
      <c r="F23" s="2"/>
      <c r="G23" s="7" t="s">
        <v>329</v>
      </c>
      <c r="H23" s="7"/>
    </row>
    <row r="24" spans="1:8" ht="14.25">
      <c r="A24" s="17" t="s">
        <v>259</v>
      </c>
      <c r="B24" s="7" t="s">
        <v>330</v>
      </c>
      <c r="C24" s="8" t="s">
        <v>381</v>
      </c>
      <c r="D24" s="18"/>
      <c r="E24" s="18"/>
      <c r="F24" s="9"/>
      <c r="G24" s="19" t="s">
        <v>382</v>
      </c>
      <c r="H24" s="20"/>
    </row>
    <row r="25" spans="1:8" ht="14.25">
      <c r="A25" s="17" t="s">
        <v>259</v>
      </c>
      <c r="B25" s="7" t="s">
        <v>333</v>
      </c>
      <c r="C25" s="8" t="s">
        <v>334</v>
      </c>
      <c r="D25" s="18"/>
      <c r="E25" s="18"/>
      <c r="F25" s="9"/>
      <c r="G25" s="19" t="s">
        <v>277</v>
      </c>
      <c r="H25" s="20"/>
    </row>
    <row r="26" spans="1:8" ht="14.25">
      <c r="A26" s="17" t="s">
        <v>259</v>
      </c>
      <c r="B26" s="7" t="s">
        <v>335</v>
      </c>
      <c r="C26" s="8" t="s">
        <v>336</v>
      </c>
      <c r="D26" s="18"/>
      <c r="E26" s="18"/>
      <c r="F26" s="9"/>
      <c r="G26" s="19" t="s">
        <v>337</v>
      </c>
      <c r="H26" s="20"/>
    </row>
    <row r="27" spans="1:8" ht="14.25">
      <c r="A27" s="17" t="s">
        <v>259</v>
      </c>
      <c r="B27" s="7" t="s">
        <v>338</v>
      </c>
      <c r="C27" s="8" t="s">
        <v>383</v>
      </c>
      <c r="D27" s="18"/>
      <c r="E27" s="18"/>
      <c r="F27" s="9"/>
      <c r="G27" s="19" t="s">
        <v>384</v>
      </c>
      <c r="H27" s="20"/>
    </row>
    <row r="28" spans="1:8" ht="28.5">
      <c r="A28" s="17" t="s">
        <v>272</v>
      </c>
      <c r="B28" s="7" t="s">
        <v>341</v>
      </c>
      <c r="C28" s="8" t="s">
        <v>342</v>
      </c>
      <c r="D28" s="18"/>
      <c r="E28" s="18"/>
      <c r="F28" s="9"/>
      <c r="G28" s="19" t="s">
        <v>277</v>
      </c>
      <c r="H28" s="20"/>
    </row>
    <row r="29" spans="1:8" ht="28.5">
      <c r="A29" s="17" t="s">
        <v>272</v>
      </c>
      <c r="B29" s="7" t="s">
        <v>343</v>
      </c>
      <c r="C29" s="8" t="s">
        <v>385</v>
      </c>
      <c r="D29" s="18"/>
      <c r="E29" s="18"/>
      <c r="F29" s="9"/>
      <c r="G29" s="19" t="s">
        <v>277</v>
      </c>
      <c r="H29" s="20"/>
    </row>
    <row r="30" spans="1:8" ht="28.5">
      <c r="A30" s="17" t="s">
        <v>272</v>
      </c>
      <c r="B30" s="7" t="s">
        <v>345</v>
      </c>
      <c r="C30" s="8" t="s">
        <v>346</v>
      </c>
      <c r="D30" s="18"/>
      <c r="E30" s="18"/>
      <c r="F30" s="9"/>
      <c r="G30" s="19" t="s">
        <v>277</v>
      </c>
      <c r="H30" s="20"/>
    </row>
    <row r="31" spans="1:8" ht="28.5">
      <c r="A31" s="17" t="s">
        <v>272</v>
      </c>
      <c r="B31" s="7" t="s">
        <v>347</v>
      </c>
      <c r="C31" s="8" t="s">
        <v>348</v>
      </c>
      <c r="D31" s="18"/>
      <c r="E31" s="18"/>
      <c r="F31" s="9"/>
      <c r="G31" s="19" t="s">
        <v>277</v>
      </c>
      <c r="H31" s="20"/>
    </row>
    <row r="32" spans="1:8" ht="14.25">
      <c r="A32" s="17" t="s">
        <v>349</v>
      </c>
      <c r="B32" s="7" t="s">
        <v>349</v>
      </c>
      <c r="C32" s="8" t="s">
        <v>386</v>
      </c>
      <c r="D32" s="18"/>
      <c r="E32" s="18"/>
      <c r="F32" s="9"/>
      <c r="G32" s="19" t="s">
        <v>277</v>
      </c>
      <c r="H32" s="20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1">
      <selection activeCell="P11" sqref="P1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1" customFormat="1" ht="27.75" customHeight="1">
      <c r="A3" s="54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1" t="s">
        <v>2</v>
      </c>
    </row>
    <row r="4" spans="1:15" s="21" customFormat="1" ht="17.25" customHeight="1">
      <c r="A4" s="24" t="s">
        <v>27</v>
      </c>
      <c r="B4" s="24" t="s">
        <v>28</v>
      </c>
      <c r="C4" s="92" t="s">
        <v>29</v>
      </c>
      <c r="D4" s="61" t="s">
        <v>30</v>
      </c>
      <c r="E4" s="24" t="s">
        <v>31</v>
      </c>
      <c r="F4" s="24"/>
      <c r="G4" s="24"/>
      <c r="H4" s="24"/>
      <c r="I4" s="91" t="s">
        <v>32</v>
      </c>
      <c r="J4" s="91" t="s">
        <v>33</v>
      </c>
      <c r="K4" s="91" t="s">
        <v>34</v>
      </c>
      <c r="L4" s="91" t="s">
        <v>35</v>
      </c>
      <c r="M4" s="91" t="s">
        <v>36</v>
      </c>
      <c r="N4" s="91" t="s">
        <v>37</v>
      </c>
      <c r="O4" s="61" t="s">
        <v>38</v>
      </c>
    </row>
    <row r="5" spans="1:15" s="21" customFormat="1" ht="58.5" customHeight="1">
      <c r="A5" s="24"/>
      <c r="B5" s="24"/>
      <c r="C5" s="93"/>
      <c r="D5" s="61"/>
      <c r="E5" s="61" t="s">
        <v>39</v>
      </c>
      <c r="F5" s="61" t="s">
        <v>40</v>
      </c>
      <c r="G5" s="61" t="s">
        <v>41</v>
      </c>
      <c r="H5" s="61" t="s">
        <v>42</v>
      </c>
      <c r="I5" s="91"/>
      <c r="J5" s="91"/>
      <c r="K5" s="91"/>
      <c r="L5" s="91"/>
      <c r="M5" s="91"/>
      <c r="N5" s="91"/>
      <c r="O5" s="61"/>
    </row>
    <row r="6" spans="1:15" s="21" customFormat="1" ht="21" customHeight="1">
      <c r="A6" s="69" t="s">
        <v>43</v>
      </c>
      <c r="B6" s="69" t="s">
        <v>43</v>
      </c>
      <c r="C6" s="69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v>2</v>
      </c>
      <c r="I6" s="69">
        <f aca="true" t="shared" si="0" ref="I6:O6">H6+1</f>
        <v>3</v>
      </c>
      <c r="J6" s="69">
        <f t="shared" si="0"/>
        <v>4</v>
      </c>
      <c r="K6" s="69">
        <f t="shared" si="0"/>
        <v>5</v>
      </c>
      <c r="L6" s="69">
        <f t="shared" si="0"/>
        <v>6</v>
      </c>
      <c r="M6" s="69">
        <f t="shared" si="0"/>
        <v>7</v>
      </c>
      <c r="N6" s="69">
        <f t="shared" si="0"/>
        <v>8</v>
      </c>
      <c r="O6" s="69">
        <f t="shared" si="0"/>
        <v>9</v>
      </c>
    </row>
    <row r="7" spans="1:15" s="21" customFormat="1" ht="27" customHeight="1">
      <c r="A7" s="25"/>
      <c r="B7" s="94" t="s">
        <v>29</v>
      </c>
      <c r="C7" s="66">
        <v>21043.154275</v>
      </c>
      <c r="D7" s="66"/>
      <c r="E7" s="66">
        <v>20382.076605</v>
      </c>
      <c r="F7" s="66">
        <v>20382.076605</v>
      </c>
      <c r="G7" s="56"/>
      <c r="H7" s="56"/>
      <c r="I7" s="66">
        <v>661.07767</v>
      </c>
      <c r="J7" s="66"/>
      <c r="K7" s="66"/>
      <c r="L7" s="66"/>
      <c r="M7" s="66"/>
      <c r="N7" s="66"/>
      <c r="O7" s="66"/>
    </row>
    <row r="8" spans="1:15" s="21" customFormat="1" ht="27" customHeight="1">
      <c r="A8" s="25" t="s">
        <v>44</v>
      </c>
      <c r="B8" s="94" t="s">
        <v>45</v>
      </c>
      <c r="C8" s="66">
        <v>17229.49227</v>
      </c>
      <c r="D8" s="66"/>
      <c r="E8" s="66">
        <v>16568.4146</v>
      </c>
      <c r="F8" s="66">
        <v>16568.4146</v>
      </c>
      <c r="G8" s="56"/>
      <c r="H8" s="56"/>
      <c r="I8" s="66">
        <v>661.07767</v>
      </c>
      <c r="J8" s="66"/>
      <c r="K8" s="66"/>
      <c r="L8" s="66"/>
      <c r="M8" s="66"/>
      <c r="N8" s="66"/>
      <c r="O8" s="66"/>
    </row>
    <row r="9" spans="1:15" s="21" customFormat="1" ht="27" customHeight="1">
      <c r="A9" s="25" t="s">
        <v>46</v>
      </c>
      <c r="B9" s="94" t="s">
        <v>47</v>
      </c>
      <c r="C9" s="66">
        <v>721.4288</v>
      </c>
      <c r="D9" s="66"/>
      <c r="E9" s="66">
        <v>721.4288</v>
      </c>
      <c r="F9" s="66">
        <v>721.4288</v>
      </c>
      <c r="G9" s="56"/>
      <c r="H9" s="56"/>
      <c r="I9" s="66"/>
      <c r="J9" s="66"/>
      <c r="K9" s="66"/>
      <c r="L9" s="66"/>
      <c r="M9" s="66"/>
      <c r="N9" s="66"/>
      <c r="O9" s="66"/>
    </row>
    <row r="10" spans="1:15" s="21" customFormat="1" ht="27" customHeight="1">
      <c r="A10" s="25" t="s">
        <v>48</v>
      </c>
      <c r="B10" s="94" t="s">
        <v>49</v>
      </c>
      <c r="C10" s="66">
        <v>574.9288</v>
      </c>
      <c r="D10" s="66"/>
      <c r="E10" s="66">
        <v>574.9288</v>
      </c>
      <c r="F10" s="66">
        <v>574.9288</v>
      </c>
      <c r="G10" s="56"/>
      <c r="H10" s="56"/>
      <c r="I10" s="66"/>
      <c r="J10" s="66"/>
      <c r="K10" s="66"/>
      <c r="L10" s="66"/>
      <c r="M10" s="66"/>
      <c r="N10" s="66"/>
      <c r="O10" s="66"/>
    </row>
    <row r="11" spans="1:15" s="21" customFormat="1" ht="27" customHeight="1">
      <c r="A11" s="25" t="s">
        <v>50</v>
      </c>
      <c r="B11" s="94" t="s">
        <v>51</v>
      </c>
      <c r="C11" s="66">
        <v>90.5</v>
      </c>
      <c r="D11" s="66"/>
      <c r="E11" s="66">
        <v>90.5</v>
      </c>
      <c r="F11" s="66">
        <v>90.5</v>
      </c>
      <c r="G11" s="56"/>
      <c r="H11" s="56"/>
      <c r="I11" s="66"/>
      <c r="J11" s="66"/>
      <c r="K11" s="66"/>
      <c r="L11" s="66"/>
      <c r="M11" s="66"/>
      <c r="N11" s="66"/>
      <c r="O11" s="66"/>
    </row>
    <row r="12" spans="1:15" s="21" customFormat="1" ht="27" customHeight="1">
      <c r="A12" s="25" t="s">
        <v>52</v>
      </c>
      <c r="B12" s="94" t="s">
        <v>53</v>
      </c>
      <c r="C12" s="66">
        <v>56</v>
      </c>
      <c r="D12" s="66"/>
      <c r="E12" s="66">
        <v>56</v>
      </c>
      <c r="F12" s="66">
        <v>56</v>
      </c>
      <c r="G12" s="56"/>
      <c r="H12" s="56"/>
      <c r="I12" s="66"/>
      <c r="J12" s="66"/>
      <c r="K12" s="66"/>
      <c r="L12" s="66"/>
      <c r="M12" s="66"/>
      <c r="N12" s="66"/>
      <c r="O12" s="66"/>
    </row>
    <row r="13" spans="1:15" s="21" customFormat="1" ht="27" customHeight="1">
      <c r="A13" s="25" t="s">
        <v>54</v>
      </c>
      <c r="B13" s="94" t="s">
        <v>55</v>
      </c>
      <c r="C13" s="66">
        <v>15952.23197</v>
      </c>
      <c r="D13" s="66"/>
      <c r="E13" s="66">
        <v>15291.1543</v>
      </c>
      <c r="F13" s="66">
        <v>15291.1543</v>
      </c>
      <c r="G13" s="56"/>
      <c r="H13" s="56"/>
      <c r="I13" s="66">
        <v>661.07767</v>
      </c>
      <c r="J13" s="66"/>
      <c r="K13" s="66"/>
      <c r="L13" s="66"/>
      <c r="M13" s="66"/>
      <c r="N13" s="66"/>
      <c r="O13" s="66"/>
    </row>
    <row r="14" spans="1:15" s="21" customFormat="1" ht="27" customHeight="1">
      <c r="A14" s="25" t="s">
        <v>56</v>
      </c>
      <c r="B14" s="94" t="s">
        <v>57</v>
      </c>
      <c r="C14" s="66">
        <v>884.2504</v>
      </c>
      <c r="D14" s="66"/>
      <c r="E14" s="66">
        <v>884.2504</v>
      </c>
      <c r="F14" s="66">
        <v>884.2504</v>
      </c>
      <c r="G14" s="56"/>
      <c r="H14" s="56"/>
      <c r="I14" s="66"/>
      <c r="J14" s="66"/>
      <c r="K14" s="66"/>
      <c r="L14" s="66"/>
      <c r="M14" s="66"/>
      <c r="N14" s="66"/>
      <c r="O14" s="66"/>
    </row>
    <row r="15" spans="1:15" s="21" customFormat="1" ht="27" customHeight="1">
      <c r="A15" s="25" t="s">
        <v>58</v>
      </c>
      <c r="B15" s="94" t="s">
        <v>59</v>
      </c>
      <c r="C15" s="66">
        <v>6966.25347</v>
      </c>
      <c r="D15" s="66"/>
      <c r="E15" s="66">
        <v>6496.3684</v>
      </c>
      <c r="F15" s="66">
        <v>6496.3684</v>
      </c>
      <c r="G15" s="56"/>
      <c r="H15" s="56"/>
      <c r="I15" s="66">
        <v>469.88507</v>
      </c>
      <c r="J15" s="66"/>
      <c r="K15" s="66"/>
      <c r="L15" s="66"/>
      <c r="M15" s="66"/>
      <c r="N15" s="66"/>
      <c r="O15" s="66"/>
    </row>
    <row r="16" spans="1:15" s="21" customFormat="1" ht="27" customHeight="1">
      <c r="A16" s="25" t="s">
        <v>60</v>
      </c>
      <c r="B16" s="94" t="s">
        <v>61</v>
      </c>
      <c r="C16" s="66">
        <v>5582.9822</v>
      </c>
      <c r="D16" s="66"/>
      <c r="E16" s="66">
        <v>5391.7896</v>
      </c>
      <c r="F16" s="66">
        <v>5391.7896</v>
      </c>
      <c r="G16" s="56"/>
      <c r="H16" s="56"/>
      <c r="I16" s="66">
        <v>191.1926</v>
      </c>
      <c r="J16" s="66"/>
      <c r="K16" s="66"/>
      <c r="L16" s="66"/>
      <c r="M16" s="66"/>
      <c r="N16" s="66"/>
      <c r="O16" s="66"/>
    </row>
    <row r="17" spans="1:15" s="21" customFormat="1" ht="27" customHeight="1">
      <c r="A17" s="25" t="s">
        <v>62</v>
      </c>
      <c r="B17" s="94" t="s">
        <v>63</v>
      </c>
      <c r="C17" s="66">
        <v>2518.7459</v>
      </c>
      <c r="D17" s="66"/>
      <c r="E17" s="66">
        <v>2518.7459</v>
      </c>
      <c r="F17" s="66">
        <v>2518.7459</v>
      </c>
      <c r="G17" s="56"/>
      <c r="H17" s="56"/>
      <c r="I17" s="66"/>
      <c r="J17" s="66"/>
      <c r="K17" s="66"/>
      <c r="L17" s="66"/>
      <c r="M17" s="66"/>
      <c r="N17" s="66"/>
      <c r="O17" s="66"/>
    </row>
    <row r="18" spans="1:15" s="21" customFormat="1" ht="27" customHeight="1">
      <c r="A18" s="25" t="s">
        <v>64</v>
      </c>
      <c r="B18" s="94" t="s">
        <v>65</v>
      </c>
      <c r="C18" s="66">
        <v>555.8315</v>
      </c>
      <c r="D18" s="66"/>
      <c r="E18" s="66">
        <v>555.8315</v>
      </c>
      <c r="F18" s="66">
        <v>555.8315</v>
      </c>
      <c r="G18" s="56"/>
      <c r="H18" s="56"/>
      <c r="I18" s="66"/>
      <c r="J18" s="66"/>
      <c r="K18" s="66"/>
      <c r="L18" s="66"/>
      <c r="M18" s="66"/>
      <c r="N18" s="66"/>
      <c r="O18" s="66"/>
    </row>
    <row r="19" spans="1:15" s="21" customFormat="1" ht="27" customHeight="1">
      <c r="A19" s="25" t="s">
        <v>66</v>
      </c>
      <c r="B19" s="94" t="s">
        <v>67</v>
      </c>
      <c r="C19" s="66">
        <v>555.8315</v>
      </c>
      <c r="D19" s="66"/>
      <c r="E19" s="66">
        <v>555.8315</v>
      </c>
      <c r="F19" s="66">
        <v>555.8315</v>
      </c>
      <c r="G19" s="56"/>
      <c r="H19" s="56"/>
      <c r="I19" s="66"/>
      <c r="J19" s="66"/>
      <c r="K19" s="66"/>
      <c r="L19" s="66"/>
      <c r="M19" s="66"/>
      <c r="N19" s="66"/>
      <c r="O19" s="66"/>
    </row>
    <row r="20" spans="1:15" s="21" customFormat="1" ht="27" customHeight="1">
      <c r="A20" s="25" t="s">
        <v>68</v>
      </c>
      <c r="B20" s="94" t="s">
        <v>69</v>
      </c>
      <c r="C20" s="66">
        <v>35</v>
      </c>
      <c r="D20" s="66"/>
      <c r="E20" s="66">
        <v>35</v>
      </c>
      <c r="F20" s="66">
        <v>35</v>
      </c>
      <c r="G20" s="56"/>
      <c r="H20" s="56"/>
      <c r="I20" s="66"/>
      <c r="J20" s="66"/>
      <c r="K20" s="66"/>
      <c r="L20" s="66"/>
      <c r="M20" s="66"/>
      <c r="N20" s="66"/>
      <c r="O20" s="66"/>
    </row>
    <row r="21" spans="1:15" s="21" customFormat="1" ht="27" customHeight="1">
      <c r="A21" s="25" t="s">
        <v>64</v>
      </c>
      <c r="B21" s="94" t="s">
        <v>70</v>
      </c>
      <c r="C21" s="66">
        <v>35</v>
      </c>
      <c r="D21" s="66"/>
      <c r="E21" s="66">
        <v>35</v>
      </c>
      <c r="F21" s="66">
        <v>35</v>
      </c>
      <c r="G21" s="56"/>
      <c r="H21" s="56"/>
      <c r="I21" s="66"/>
      <c r="J21" s="66"/>
      <c r="K21" s="66"/>
      <c r="L21" s="66"/>
      <c r="M21" s="66"/>
      <c r="N21" s="66"/>
      <c r="O21" s="66"/>
    </row>
    <row r="22" spans="1:15" s="21" customFormat="1" ht="27" customHeight="1">
      <c r="A22" s="25" t="s">
        <v>71</v>
      </c>
      <c r="B22" s="94" t="s">
        <v>72</v>
      </c>
      <c r="C22" s="66">
        <v>35</v>
      </c>
      <c r="D22" s="66"/>
      <c r="E22" s="66">
        <v>35</v>
      </c>
      <c r="F22" s="66">
        <v>35</v>
      </c>
      <c r="G22" s="56"/>
      <c r="H22" s="56"/>
      <c r="I22" s="66"/>
      <c r="J22" s="66"/>
      <c r="K22" s="66"/>
      <c r="L22" s="66"/>
      <c r="M22" s="66"/>
      <c r="N22" s="66"/>
      <c r="O22" s="66"/>
    </row>
    <row r="23" spans="1:15" s="21" customFormat="1" ht="27" customHeight="1">
      <c r="A23" s="25" t="s">
        <v>73</v>
      </c>
      <c r="B23" s="94" t="s">
        <v>74</v>
      </c>
      <c r="C23" s="66">
        <v>2724.343205</v>
      </c>
      <c r="D23" s="66"/>
      <c r="E23" s="66">
        <v>2724.343205</v>
      </c>
      <c r="F23" s="66">
        <v>2724.343205</v>
      </c>
      <c r="G23" s="56"/>
      <c r="H23" s="56"/>
      <c r="I23" s="66"/>
      <c r="J23" s="66"/>
      <c r="K23" s="66"/>
      <c r="L23" s="66"/>
      <c r="M23" s="66"/>
      <c r="N23" s="66"/>
      <c r="O23" s="66"/>
    </row>
    <row r="24" spans="1:15" s="21" customFormat="1" ht="27" customHeight="1">
      <c r="A24" s="25" t="s">
        <v>75</v>
      </c>
      <c r="B24" s="94" t="s">
        <v>76</v>
      </c>
      <c r="C24" s="66">
        <v>2724.343205</v>
      </c>
      <c r="D24" s="66"/>
      <c r="E24" s="66">
        <v>2724.343205</v>
      </c>
      <c r="F24" s="66">
        <v>2724.343205</v>
      </c>
      <c r="G24" s="56"/>
      <c r="H24" s="56"/>
      <c r="I24" s="66"/>
      <c r="J24" s="66"/>
      <c r="K24" s="66"/>
      <c r="L24" s="66"/>
      <c r="M24" s="66"/>
      <c r="N24" s="66"/>
      <c r="O24" s="66"/>
    </row>
    <row r="25" spans="1:15" s="21" customFormat="1" ht="27" customHeight="1">
      <c r="A25" s="25" t="s">
        <v>77</v>
      </c>
      <c r="B25" s="94" t="s">
        <v>78</v>
      </c>
      <c r="C25" s="66">
        <v>640.962005</v>
      </c>
      <c r="D25" s="66"/>
      <c r="E25" s="66">
        <v>640.962005</v>
      </c>
      <c r="F25" s="66">
        <v>640.962005</v>
      </c>
      <c r="G25" s="56"/>
      <c r="H25" s="56"/>
      <c r="I25" s="66"/>
      <c r="J25" s="66"/>
      <c r="K25" s="66"/>
      <c r="L25" s="66"/>
      <c r="M25" s="66"/>
      <c r="N25" s="66"/>
      <c r="O25" s="66"/>
    </row>
    <row r="26" spans="1:15" s="21" customFormat="1" ht="27" customHeight="1">
      <c r="A26" s="25" t="s">
        <v>79</v>
      </c>
      <c r="B26" s="94" t="s">
        <v>80</v>
      </c>
      <c r="C26" s="66">
        <v>2083.3812</v>
      </c>
      <c r="D26" s="66"/>
      <c r="E26" s="66">
        <v>2083.3812</v>
      </c>
      <c r="F26" s="66">
        <v>2083.3812</v>
      </c>
      <c r="G26" s="56"/>
      <c r="H26" s="56"/>
      <c r="I26" s="66"/>
      <c r="J26" s="66"/>
      <c r="K26" s="66"/>
      <c r="L26" s="66"/>
      <c r="M26" s="66"/>
      <c r="N26" s="66"/>
      <c r="O26" s="66"/>
    </row>
    <row r="27" spans="1:15" s="21" customFormat="1" ht="27" customHeight="1">
      <c r="A27" s="25" t="s">
        <v>81</v>
      </c>
      <c r="B27" s="94" t="s">
        <v>82</v>
      </c>
      <c r="C27" s="66">
        <v>859.242</v>
      </c>
      <c r="D27" s="66"/>
      <c r="E27" s="66">
        <v>859.242</v>
      </c>
      <c r="F27" s="66">
        <v>859.242</v>
      </c>
      <c r="G27" s="56"/>
      <c r="H27" s="56"/>
      <c r="I27" s="66"/>
      <c r="J27" s="66"/>
      <c r="K27" s="66"/>
      <c r="L27" s="66"/>
      <c r="M27" s="66"/>
      <c r="N27" s="66"/>
      <c r="O27" s="66"/>
    </row>
    <row r="28" spans="1:15" s="21" customFormat="1" ht="27" customHeight="1">
      <c r="A28" s="25" t="s">
        <v>83</v>
      </c>
      <c r="B28" s="94" t="s">
        <v>84</v>
      </c>
      <c r="C28" s="66">
        <v>859.242</v>
      </c>
      <c r="D28" s="66"/>
      <c r="E28" s="66">
        <v>859.242</v>
      </c>
      <c r="F28" s="66">
        <v>859.242</v>
      </c>
      <c r="G28" s="56"/>
      <c r="H28" s="56"/>
      <c r="I28" s="66"/>
      <c r="J28" s="66"/>
      <c r="K28" s="66"/>
      <c r="L28" s="66"/>
      <c r="M28" s="66"/>
      <c r="N28" s="66"/>
      <c r="O28" s="66"/>
    </row>
    <row r="29" spans="1:15" s="21" customFormat="1" ht="27" customHeight="1">
      <c r="A29" s="25" t="s">
        <v>85</v>
      </c>
      <c r="B29" s="94" t="s">
        <v>86</v>
      </c>
      <c r="C29" s="66">
        <v>392.7048</v>
      </c>
      <c r="D29" s="66"/>
      <c r="E29" s="66">
        <v>392.7048</v>
      </c>
      <c r="F29" s="66">
        <v>392.7048</v>
      </c>
      <c r="G29" s="56"/>
      <c r="H29" s="56"/>
      <c r="I29" s="66"/>
      <c r="J29" s="66"/>
      <c r="K29" s="66"/>
      <c r="L29" s="66"/>
      <c r="M29" s="66"/>
      <c r="N29" s="66"/>
      <c r="O29" s="66"/>
    </row>
    <row r="30" spans="1:15" s="21" customFormat="1" ht="27" customHeight="1">
      <c r="A30" s="25" t="s">
        <v>87</v>
      </c>
      <c r="B30" s="94" t="s">
        <v>88</v>
      </c>
      <c r="C30" s="66">
        <v>466.5372</v>
      </c>
      <c r="D30" s="66"/>
      <c r="E30" s="66">
        <v>466.5372</v>
      </c>
      <c r="F30" s="66">
        <v>466.5372</v>
      </c>
      <c r="G30" s="56"/>
      <c r="H30" s="56"/>
      <c r="I30" s="66"/>
      <c r="J30" s="66"/>
      <c r="K30" s="66"/>
      <c r="L30" s="66"/>
      <c r="M30" s="66"/>
      <c r="N30" s="66"/>
      <c r="O30" s="66"/>
    </row>
    <row r="31" spans="1:15" s="21" customFormat="1" ht="27" customHeight="1">
      <c r="A31" s="25" t="s">
        <v>89</v>
      </c>
      <c r="B31" s="94" t="s">
        <v>90</v>
      </c>
      <c r="C31" s="66">
        <v>195.0768</v>
      </c>
      <c r="D31" s="66"/>
      <c r="E31" s="66">
        <v>195.0768</v>
      </c>
      <c r="F31" s="66">
        <v>195.0768</v>
      </c>
      <c r="G31" s="56"/>
      <c r="H31" s="56"/>
      <c r="I31" s="66"/>
      <c r="J31" s="66"/>
      <c r="K31" s="66"/>
      <c r="L31" s="66"/>
      <c r="M31" s="66"/>
      <c r="N31" s="66"/>
      <c r="O31" s="66"/>
    </row>
    <row r="32" spans="1:15" s="21" customFormat="1" ht="27" customHeight="1">
      <c r="A32" s="25" t="s">
        <v>54</v>
      </c>
      <c r="B32" s="94" t="s">
        <v>91</v>
      </c>
      <c r="C32" s="66">
        <v>195.0768</v>
      </c>
      <c r="D32" s="66"/>
      <c r="E32" s="66">
        <v>195.0768</v>
      </c>
      <c r="F32" s="66">
        <v>195.0768</v>
      </c>
      <c r="G32" s="56"/>
      <c r="H32" s="56"/>
      <c r="I32" s="66"/>
      <c r="J32" s="66"/>
      <c r="K32" s="66"/>
      <c r="L32" s="66"/>
      <c r="M32" s="66"/>
      <c r="N32" s="66"/>
      <c r="O32" s="66"/>
    </row>
    <row r="33" spans="1:15" s="21" customFormat="1" ht="27" customHeight="1">
      <c r="A33" s="25" t="s">
        <v>92</v>
      </c>
      <c r="B33" s="94" t="s">
        <v>93</v>
      </c>
      <c r="C33" s="66">
        <v>195.0768</v>
      </c>
      <c r="D33" s="66"/>
      <c r="E33" s="66">
        <v>195.0768</v>
      </c>
      <c r="F33" s="66">
        <v>195.0768</v>
      </c>
      <c r="G33" s="56"/>
      <c r="H33" s="56"/>
      <c r="I33" s="66"/>
      <c r="J33" s="66"/>
      <c r="K33" s="66"/>
      <c r="L33" s="66"/>
      <c r="M33" s="66"/>
      <c r="N33" s="66"/>
      <c r="O33" s="66"/>
    </row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B1">
      <selection activeCell="I17" sqref="I17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50"/>
      <c r="B1" s="50"/>
      <c r="C1" s="50"/>
      <c r="D1" s="50"/>
      <c r="E1" s="50"/>
      <c r="F1" s="50"/>
      <c r="G1" s="50"/>
    </row>
    <row r="2" spans="1:7" s="21" customFormat="1" ht="29.25" customHeight="1">
      <c r="A2" s="52" t="s">
        <v>94</v>
      </c>
      <c r="B2" s="52"/>
      <c r="C2" s="52"/>
      <c r="D2" s="52"/>
      <c r="E2" s="52"/>
      <c r="F2" s="53"/>
      <c r="G2" s="53"/>
    </row>
    <row r="3" spans="1:7" s="21" customFormat="1" ht="21" customHeight="1">
      <c r="A3" s="58" t="s">
        <v>95</v>
      </c>
      <c r="B3" s="55"/>
      <c r="C3" s="55"/>
      <c r="D3" s="55"/>
      <c r="E3" s="59" t="s">
        <v>2</v>
      </c>
      <c r="F3" s="50"/>
      <c r="G3" s="50"/>
    </row>
    <row r="4" spans="1:7" s="21" customFormat="1" ht="21" customHeight="1">
      <c r="A4" s="24" t="s">
        <v>96</v>
      </c>
      <c r="B4" s="24"/>
      <c r="C4" s="91" t="s">
        <v>29</v>
      </c>
      <c r="D4" s="31" t="s">
        <v>97</v>
      </c>
      <c r="E4" s="24" t="s">
        <v>98</v>
      </c>
      <c r="F4" s="50"/>
      <c r="G4" s="50"/>
    </row>
    <row r="5" spans="1:7" s="21" customFormat="1" ht="21" customHeight="1">
      <c r="A5" s="24" t="s">
        <v>99</v>
      </c>
      <c r="B5" s="24" t="s">
        <v>100</v>
      </c>
      <c r="C5" s="91"/>
      <c r="D5" s="31"/>
      <c r="E5" s="24"/>
      <c r="F5" s="50"/>
      <c r="G5" s="50"/>
    </row>
    <row r="6" spans="1:7" s="21" customFormat="1" ht="21" customHeight="1">
      <c r="A6" s="32" t="s">
        <v>43</v>
      </c>
      <c r="B6" s="32" t="s">
        <v>43</v>
      </c>
      <c r="C6" s="32">
        <v>1</v>
      </c>
      <c r="D6" s="69">
        <f>C6+1</f>
        <v>2</v>
      </c>
      <c r="E6" s="69">
        <f>D6+1</f>
        <v>3</v>
      </c>
      <c r="F6" s="50"/>
      <c r="G6" s="50"/>
    </row>
    <row r="7" spans="1:7" s="21" customFormat="1" ht="27" customHeight="1">
      <c r="A7" s="56"/>
      <c r="B7" s="56" t="s">
        <v>29</v>
      </c>
      <c r="C7" s="56">
        <v>21043.154275</v>
      </c>
      <c r="D7" s="56">
        <v>20197.576605</v>
      </c>
      <c r="E7" s="56">
        <v>845.57767</v>
      </c>
      <c r="F7" s="50"/>
      <c r="G7" s="50"/>
    </row>
    <row r="8" spans="1:5" s="21" customFormat="1" ht="27" customHeight="1">
      <c r="A8" s="56" t="s">
        <v>44</v>
      </c>
      <c r="B8" s="56" t="s">
        <v>45</v>
      </c>
      <c r="C8" s="56">
        <v>17229.49227</v>
      </c>
      <c r="D8" s="56">
        <v>16418.9146</v>
      </c>
      <c r="E8" s="56">
        <v>810.57767</v>
      </c>
    </row>
    <row r="9" spans="1:5" s="21" customFormat="1" ht="27" customHeight="1">
      <c r="A9" s="56" t="s">
        <v>46</v>
      </c>
      <c r="B9" s="56" t="s">
        <v>47</v>
      </c>
      <c r="C9" s="56">
        <v>721.4288</v>
      </c>
      <c r="D9" s="56">
        <v>574.9288</v>
      </c>
      <c r="E9" s="56">
        <v>146.5</v>
      </c>
    </row>
    <row r="10" spans="1:5" s="21" customFormat="1" ht="27" customHeight="1">
      <c r="A10" s="56" t="s">
        <v>48</v>
      </c>
      <c r="B10" s="56" t="s">
        <v>49</v>
      </c>
      <c r="C10" s="56">
        <v>574.9288</v>
      </c>
      <c r="D10" s="56">
        <v>574.9288</v>
      </c>
      <c r="E10" s="56"/>
    </row>
    <row r="11" spans="1:5" s="21" customFormat="1" ht="27" customHeight="1">
      <c r="A11" s="56" t="s">
        <v>50</v>
      </c>
      <c r="B11" s="56" t="s">
        <v>51</v>
      </c>
      <c r="C11" s="56">
        <v>90.5</v>
      </c>
      <c r="D11" s="56"/>
      <c r="E11" s="56">
        <v>90.5</v>
      </c>
    </row>
    <row r="12" spans="1:5" s="21" customFormat="1" ht="27" customHeight="1">
      <c r="A12" s="56" t="s">
        <v>52</v>
      </c>
      <c r="B12" s="56" t="s">
        <v>53</v>
      </c>
      <c r="C12" s="56">
        <v>56</v>
      </c>
      <c r="D12" s="56"/>
      <c r="E12" s="56">
        <v>56</v>
      </c>
    </row>
    <row r="13" spans="1:5" s="21" customFormat="1" ht="27" customHeight="1">
      <c r="A13" s="56" t="s">
        <v>54</v>
      </c>
      <c r="B13" s="56" t="s">
        <v>55</v>
      </c>
      <c r="C13" s="56">
        <v>15952.23197</v>
      </c>
      <c r="D13" s="56">
        <v>15288.1543</v>
      </c>
      <c r="E13" s="56">
        <v>664.07767</v>
      </c>
    </row>
    <row r="14" spans="1:5" s="21" customFormat="1" ht="27" customHeight="1">
      <c r="A14" s="56" t="s">
        <v>56</v>
      </c>
      <c r="B14" s="56" t="s">
        <v>57</v>
      </c>
      <c r="C14" s="56">
        <v>884.2504</v>
      </c>
      <c r="D14" s="56">
        <v>884.2504</v>
      </c>
      <c r="E14" s="56"/>
    </row>
    <row r="15" spans="1:5" s="21" customFormat="1" ht="27" customHeight="1">
      <c r="A15" s="56" t="s">
        <v>58</v>
      </c>
      <c r="B15" s="56" t="s">
        <v>59</v>
      </c>
      <c r="C15" s="56">
        <v>6966.25347</v>
      </c>
      <c r="D15" s="56">
        <v>6493.3684</v>
      </c>
      <c r="E15" s="56">
        <v>472.88507</v>
      </c>
    </row>
    <row r="16" spans="1:5" s="21" customFormat="1" ht="27" customHeight="1">
      <c r="A16" s="56" t="s">
        <v>60</v>
      </c>
      <c r="B16" s="56" t="s">
        <v>61</v>
      </c>
      <c r="C16" s="56">
        <v>5582.9822</v>
      </c>
      <c r="D16" s="56">
        <v>5391.7896</v>
      </c>
      <c r="E16" s="56">
        <v>191.1926</v>
      </c>
    </row>
    <row r="17" spans="1:5" s="21" customFormat="1" ht="27" customHeight="1">
      <c r="A17" s="56" t="s">
        <v>62</v>
      </c>
      <c r="B17" s="56" t="s">
        <v>63</v>
      </c>
      <c r="C17" s="56">
        <v>2518.7459</v>
      </c>
      <c r="D17" s="56">
        <v>2518.7459</v>
      </c>
      <c r="E17" s="56"/>
    </row>
    <row r="18" spans="1:5" s="21" customFormat="1" ht="27" customHeight="1">
      <c r="A18" s="56" t="s">
        <v>64</v>
      </c>
      <c r="B18" s="56" t="s">
        <v>65</v>
      </c>
      <c r="C18" s="56">
        <v>555.8315</v>
      </c>
      <c r="D18" s="56">
        <v>555.8315</v>
      </c>
      <c r="E18" s="56"/>
    </row>
    <row r="19" spans="1:5" s="21" customFormat="1" ht="27" customHeight="1">
      <c r="A19" s="56" t="s">
        <v>66</v>
      </c>
      <c r="B19" s="56" t="s">
        <v>67</v>
      </c>
      <c r="C19" s="56">
        <v>555.8315</v>
      </c>
      <c r="D19" s="56">
        <v>555.8315</v>
      </c>
      <c r="E19" s="56"/>
    </row>
    <row r="20" spans="1:5" s="21" customFormat="1" ht="27" customHeight="1">
      <c r="A20" s="56" t="s">
        <v>68</v>
      </c>
      <c r="B20" s="56" t="s">
        <v>69</v>
      </c>
      <c r="C20" s="56">
        <v>35</v>
      </c>
      <c r="D20" s="56"/>
      <c r="E20" s="56">
        <v>35</v>
      </c>
    </row>
    <row r="21" spans="1:5" s="21" customFormat="1" ht="27" customHeight="1">
      <c r="A21" s="56" t="s">
        <v>64</v>
      </c>
      <c r="B21" s="56" t="s">
        <v>70</v>
      </c>
      <c r="C21" s="56">
        <v>35</v>
      </c>
      <c r="D21" s="56"/>
      <c r="E21" s="56">
        <v>35</v>
      </c>
    </row>
    <row r="22" spans="1:5" s="21" customFormat="1" ht="27" customHeight="1">
      <c r="A22" s="56" t="s">
        <v>71</v>
      </c>
      <c r="B22" s="56" t="s">
        <v>72</v>
      </c>
      <c r="C22" s="56">
        <v>35</v>
      </c>
      <c r="D22" s="56"/>
      <c r="E22" s="56">
        <v>35</v>
      </c>
    </row>
    <row r="23" spans="1:5" s="21" customFormat="1" ht="27" customHeight="1">
      <c r="A23" s="56" t="s">
        <v>73</v>
      </c>
      <c r="B23" s="56" t="s">
        <v>74</v>
      </c>
      <c r="C23" s="56">
        <v>2724.343205</v>
      </c>
      <c r="D23" s="56">
        <v>2724.343205</v>
      </c>
      <c r="E23" s="56"/>
    </row>
    <row r="24" spans="1:5" s="21" customFormat="1" ht="27" customHeight="1">
      <c r="A24" s="56" t="s">
        <v>75</v>
      </c>
      <c r="B24" s="56" t="s">
        <v>76</v>
      </c>
      <c r="C24" s="56">
        <v>2724.343205</v>
      </c>
      <c r="D24" s="56">
        <v>2724.343205</v>
      </c>
      <c r="E24" s="56"/>
    </row>
    <row r="25" spans="1:5" s="21" customFormat="1" ht="27" customHeight="1">
      <c r="A25" s="56" t="s">
        <v>77</v>
      </c>
      <c r="B25" s="56" t="s">
        <v>78</v>
      </c>
      <c r="C25" s="56">
        <v>640.962005</v>
      </c>
      <c r="D25" s="56">
        <v>640.962005</v>
      </c>
      <c r="E25" s="56"/>
    </row>
    <row r="26" spans="1:5" s="21" customFormat="1" ht="27" customHeight="1">
      <c r="A26" s="56" t="s">
        <v>79</v>
      </c>
      <c r="B26" s="56" t="s">
        <v>80</v>
      </c>
      <c r="C26" s="56">
        <v>2083.3812</v>
      </c>
      <c r="D26" s="56">
        <v>2083.3812</v>
      </c>
      <c r="E26" s="56"/>
    </row>
    <row r="27" spans="1:5" s="21" customFormat="1" ht="27" customHeight="1">
      <c r="A27" s="56" t="s">
        <v>81</v>
      </c>
      <c r="B27" s="56" t="s">
        <v>82</v>
      </c>
      <c r="C27" s="56">
        <v>859.242</v>
      </c>
      <c r="D27" s="56">
        <v>859.242</v>
      </c>
      <c r="E27" s="56"/>
    </row>
    <row r="28" spans="1:5" s="21" customFormat="1" ht="27" customHeight="1">
      <c r="A28" s="56" t="s">
        <v>83</v>
      </c>
      <c r="B28" s="56" t="s">
        <v>84</v>
      </c>
      <c r="C28" s="56">
        <v>859.242</v>
      </c>
      <c r="D28" s="56">
        <v>859.242</v>
      </c>
      <c r="E28" s="56"/>
    </row>
    <row r="29" spans="1:5" s="21" customFormat="1" ht="27" customHeight="1">
      <c r="A29" s="56" t="s">
        <v>85</v>
      </c>
      <c r="B29" s="56" t="s">
        <v>86</v>
      </c>
      <c r="C29" s="56">
        <v>392.7048</v>
      </c>
      <c r="D29" s="56">
        <v>392.7048</v>
      </c>
      <c r="E29" s="56"/>
    </row>
    <row r="30" spans="1:5" s="21" customFormat="1" ht="27" customHeight="1">
      <c r="A30" s="56" t="s">
        <v>87</v>
      </c>
      <c r="B30" s="56" t="s">
        <v>88</v>
      </c>
      <c r="C30" s="56">
        <v>466.5372</v>
      </c>
      <c r="D30" s="56">
        <v>466.5372</v>
      </c>
      <c r="E30" s="56"/>
    </row>
    <row r="31" spans="1:5" s="21" customFormat="1" ht="27" customHeight="1">
      <c r="A31" s="56" t="s">
        <v>89</v>
      </c>
      <c r="B31" s="56" t="s">
        <v>90</v>
      </c>
      <c r="C31" s="56">
        <v>195.0768</v>
      </c>
      <c r="D31" s="56">
        <v>195.0768</v>
      </c>
      <c r="E31" s="56"/>
    </row>
    <row r="32" spans="1:5" s="21" customFormat="1" ht="27" customHeight="1">
      <c r="A32" s="56" t="s">
        <v>54</v>
      </c>
      <c r="B32" s="56" t="s">
        <v>91</v>
      </c>
      <c r="C32" s="56">
        <v>195.0768</v>
      </c>
      <c r="D32" s="56">
        <v>195.0768</v>
      </c>
      <c r="E32" s="56"/>
    </row>
    <row r="33" spans="1:5" s="21" customFormat="1" ht="27" customHeight="1">
      <c r="A33" s="56" t="s">
        <v>92</v>
      </c>
      <c r="B33" s="56" t="s">
        <v>93</v>
      </c>
      <c r="C33" s="56">
        <v>195.0768</v>
      </c>
      <c r="D33" s="56">
        <v>195.0768</v>
      </c>
      <c r="E33" s="56"/>
    </row>
    <row r="34" spans="1:5" s="21" customFormat="1" ht="21" customHeight="1">
      <c r="A34" s="23"/>
      <c r="B34" s="23"/>
      <c r="C34" s="23"/>
      <c r="D34" s="23"/>
      <c r="E34" s="23"/>
    </row>
    <row r="35" s="21" customFormat="1" ht="21" customHeight="1"/>
    <row r="36" s="21" customFormat="1" ht="21" customHeight="1">
      <c r="C36" s="89"/>
    </row>
    <row r="37" s="21" customFormat="1" ht="21" customHeight="1">
      <c r="E37" s="89"/>
    </row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K23" sqref="K23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50"/>
      <c r="B1" s="71"/>
      <c r="C1" s="50"/>
      <c r="D1" s="50"/>
      <c r="E1" s="50"/>
      <c r="F1" s="72"/>
      <c r="G1" s="55"/>
    </row>
    <row r="2" spans="1:7" s="21" customFormat="1" ht="29.25" customHeight="1">
      <c r="A2" s="73" t="s">
        <v>101</v>
      </c>
      <c r="B2" s="74"/>
      <c r="C2" s="73"/>
      <c r="D2" s="73"/>
      <c r="E2" s="73"/>
      <c r="F2" s="73"/>
      <c r="G2" s="55"/>
    </row>
    <row r="3" spans="1:7" s="21" customFormat="1" ht="17.25" customHeight="1">
      <c r="A3" s="58" t="s">
        <v>26</v>
      </c>
      <c r="B3" s="75"/>
      <c r="C3" s="55"/>
      <c r="D3" s="55"/>
      <c r="E3" s="55"/>
      <c r="F3" s="51"/>
      <c r="G3" s="59" t="s">
        <v>2</v>
      </c>
    </row>
    <row r="4" spans="1:7" s="21" customFormat="1" ht="17.25" customHeight="1">
      <c r="A4" s="24" t="s">
        <v>3</v>
      </c>
      <c r="B4" s="24"/>
      <c r="C4" s="24" t="s">
        <v>102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76" t="s">
        <v>6</v>
      </c>
      <c r="C5" s="68" t="s">
        <v>7</v>
      </c>
      <c r="D5" s="68" t="s">
        <v>29</v>
      </c>
      <c r="E5" s="68" t="s">
        <v>103</v>
      </c>
      <c r="F5" s="68" t="s">
        <v>104</v>
      </c>
      <c r="G5" s="28" t="s">
        <v>105</v>
      </c>
    </row>
    <row r="6" spans="1:7" s="21" customFormat="1" ht="17.25" customHeight="1">
      <c r="A6" s="77" t="s">
        <v>8</v>
      </c>
      <c r="B6" s="78">
        <v>20382.076605</v>
      </c>
      <c r="C6" s="78" t="s">
        <v>106</v>
      </c>
      <c r="D6" s="79">
        <f>IF(ISBLANK('财拨总表（引用）'!B6)," ",'财拨总表（引用）'!B6)</f>
        <v>20382.076605</v>
      </c>
      <c r="E6" s="79">
        <f>IF(ISBLANK('财拨总表（引用）'!C6)," ",'财拨总表（引用）'!C6)</f>
        <v>20382.076605</v>
      </c>
      <c r="F6" s="79" t="str">
        <f>IF(ISBLANK('财拨总表（引用）'!D6)," ",'财拨总表（引用）'!D6)</f>
        <v> </v>
      </c>
      <c r="G6" s="80" t="str">
        <f>IF(ISBLANK('财拨总表（引用）'!E6)," ",'财拨总表（引用）'!E6)</f>
        <v> </v>
      </c>
    </row>
    <row r="7" spans="1:7" s="21" customFormat="1" ht="17.25" customHeight="1">
      <c r="A7" s="77" t="s">
        <v>107</v>
      </c>
      <c r="B7" s="78">
        <v>20382.076605</v>
      </c>
      <c r="C7" s="78" t="str">
        <f>IF(ISBLANK('财拨总表（引用）'!A7)," ",'财拨总表（引用）'!A7)</f>
        <v>教育支出</v>
      </c>
      <c r="D7" s="79">
        <f>IF(ISBLANK('财拨总表（引用）'!B7)," ",'财拨总表（引用）'!B7)</f>
        <v>16568.4146</v>
      </c>
      <c r="E7" s="79">
        <f>IF(ISBLANK('财拨总表（引用）'!C7)," ",'财拨总表（引用）'!C7)</f>
        <v>16568.4146</v>
      </c>
      <c r="F7" s="79" t="str">
        <f>IF(ISBLANK('财拨总表（引用）'!D7)," ",'财拨总表（引用）'!D7)</f>
        <v> </v>
      </c>
      <c r="G7" s="80"/>
    </row>
    <row r="8" spans="1:7" s="21" customFormat="1" ht="17.25" customHeight="1">
      <c r="A8" s="77" t="s">
        <v>108</v>
      </c>
      <c r="B8" s="78"/>
      <c r="C8" s="78" t="str">
        <f>IF(ISBLANK('财拨总表（引用）'!A8)," ",'财拨总表（引用）'!A8)</f>
        <v>文化旅游体育与传媒支出</v>
      </c>
      <c r="D8" s="79">
        <f>IF(ISBLANK('财拨总表（引用）'!B8)," ",'财拨总表（引用）'!B8)</f>
        <v>35</v>
      </c>
      <c r="E8" s="79">
        <f>IF(ISBLANK('财拨总表（引用）'!C8)," ",'财拨总表（引用）'!C8)</f>
        <v>35</v>
      </c>
      <c r="F8" s="79" t="str">
        <f>IF(ISBLANK('财拨总表（引用）'!D8)," ",'财拨总表（引用）'!D8)</f>
        <v> </v>
      </c>
      <c r="G8" s="80"/>
    </row>
    <row r="9" spans="1:7" s="21" customFormat="1" ht="17.25" customHeight="1">
      <c r="A9" s="77" t="s">
        <v>109</v>
      </c>
      <c r="B9" s="81"/>
      <c r="C9" s="78" t="str">
        <f>IF(ISBLANK('财拨总表（引用）'!A9)," ",'财拨总表（引用）'!A9)</f>
        <v>社会保障和就业支出</v>
      </c>
      <c r="D9" s="79">
        <f>IF(ISBLANK('财拨总表（引用）'!B9)," ",'财拨总表（引用）'!B9)</f>
        <v>2724.343205</v>
      </c>
      <c r="E9" s="79">
        <f>IF(ISBLANK('财拨总表（引用）'!C9)," ",'财拨总表（引用）'!C9)</f>
        <v>2724.343205</v>
      </c>
      <c r="F9" s="79" t="str">
        <f>IF(ISBLANK('财拨总表（引用）'!D9)," ",'财拨总表（引用）'!D9)</f>
        <v> </v>
      </c>
      <c r="G9" s="80"/>
    </row>
    <row r="10" spans="1:7" s="21" customFormat="1" ht="17.25" customHeight="1">
      <c r="A10" s="77"/>
      <c r="B10" s="81"/>
      <c r="C10" s="78" t="str">
        <f>IF(ISBLANK('财拨总表（引用）'!A10)," ",'财拨总表（引用）'!A10)</f>
        <v>卫生健康支出</v>
      </c>
      <c r="D10" s="79">
        <f>IF(ISBLANK('财拨总表（引用）'!B10)," ",'财拨总表（引用）'!B10)</f>
        <v>859.242</v>
      </c>
      <c r="E10" s="79">
        <f>IF(ISBLANK('财拨总表（引用）'!C10)," ",'财拨总表（引用）'!C10)</f>
        <v>859.242</v>
      </c>
      <c r="F10" s="79" t="str">
        <f>IF(ISBLANK('财拨总表（引用）'!D10)," ",'财拨总表（引用）'!D10)</f>
        <v> </v>
      </c>
      <c r="G10" s="80"/>
    </row>
    <row r="11" spans="1:7" s="21" customFormat="1" ht="17.25" customHeight="1">
      <c r="A11" s="77"/>
      <c r="B11" s="81"/>
      <c r="C11" s="78" t="str">
        <f>IF(ISBLANK('财拨总表（引用）'!A11)," ",'财拨总表（引用）'!A11)</f>
        <v>住房保障支出</v>
      </c>
      <c r="D11" s="79">
        <f>IF(ISBLANK('财拨总表（引用）'!B11)," ",'财拨总表（引用）'!B11)</f>
        <v>195.0768</v>
      </c>
      <c r="E11" s="79">
        <f>IF(ISBLANK('财拨总表（引用）'!C11)," ",'财拨总表（引用）'!C11)</f>
        <v>195.0768</v>
      </c>
      <c r="F11" s="79" t="str">
        <f>IF(ISBLANK('财拨总表（引用）'!D11)," ",'财拨总表（引用）'!D11)</f>
        <v> </v>
      </c>
      <c r="G11" s="80"/>
    </row>
    <row r="12" spans="1:7" s="21" customFormat="1" ht="17.25" customHeight="1">
      <c r="A12" s="77"/>
      <c r="B12" s="81"/>
      <c r="C12" s="78" t="str">
        <f>IF(ISBLANK('财拨总表（引用）'!A12)," ",'财拨总表（引用）'!A12)</f>
        <v> </v>
      </c>
      <c r="D12" s="79" t="str">
        <f>IF(ISBLANK('财拨总表（引用）'!B12)," ",'财拨总表（引用）'!B12)</f>
        <v> </v>
      </c>
      <c r="E12" s="79" t="str">
        <f>IF(ISBLANK('财拨总表（引用）'!C12)," ",'财拨总表（引用）'!C12)</f>
        <v> </v>
      </c>
      <c r="F12" s="79" t="str">
        <f>IF(ISBLANK('财拨总表（引用）'!D12)," ",'财拨总表（引用）'!D12)</f>
        <v> </v>
      </c>
      <c r="G12" s="80"/>
    </row>
    <row r="13" spans="1:7" s="21" customFormat="1" ht="17.25" customHeight="1">
      <c r="A13" s="77"/>
      <c r="B13" s="81"/>
      <c r="C13" s="78" t="str">
        <f>IF(ISBLANK('财拨总表（引用）'!A13)," ",'财拨总表（引用）'!A13)</f>
        <v> </v>
      </c>
      <c r="D13" s="79" t="str">
        <f>IF(ISBLANK('财拨总表（引用）'!B13)," ",'财拨总表（引用）'!B13)</f>
        <v> </v>
      </c>
      <c r="E13" s="79" t="str">
        <f>IF(ISBLANK('财拨总表（引用）'!C13)," ",'财拨总表（引用）'!C13)</f>
        <v> </v>
      </c>
      <c r="F13" s="79" t="str">
        <f>IF(ISBLANK('财拨总表（引用）'!D13)," ",'财拨总表（引用）'!D13)</f>
        <v> </v>
      </c>
      <c r="G13" s="80"/>
    </row>
    <row r="14" spans="1:7" s="21" customFormat="1" ht="17.25" customHeight="1">
      <c r="A14" s="77"/>
      <c r="B14" s="81"/>
      <c r="C14" s="78" t="str">
        <f>IF(ISBLANK('财拨总表（引用）'!A14)," ",'财拨总表（引用）'!A14)</f>
        <v> </v>
      </c>
      <c r="D14" s="79" t="str">
        <f>IF(ISBLANK('财拨总表（引用）'!B14)," ",'财拨总表（引用）'!B14)</f>
        <v> </v>
      </c>
      <c r="E14" s="79" t="str">
        <f>IF(ISBLANK('财拨总表（引用）'!C14)," ",'财拨总表（引用）'!C14)</f>
        <v> </v>
      </c>
      <c r="F14" s="79" t="str">
        <f>IF(ISBLANK('财拨总表（引用）'!D14)," ",'财拨总表（引用）'!D14)</f>
        <v> </v>
      </c>
      <c r="G14" s="80"/>
    </row>
    <row r="15" spans="1:7" s="21" customFormat="1" ht="17.25" customHeight="1">
      <c r="A15" s="77"/>
      <c r="B15" s="81"/>
      <c r="C15" s="78" t="str">
        <f>IF(ISBLANK('财拨总表（引用）'!A15)," ",'财拨总表（引用）'!A15)</f>
        <v> </v>
      </c>
      <c r="D15" s="79" t="str">
        <f>IF(ISBLANK('财拨总表（引用）'!B15)," ",'财拨总表（引用）'!B15)</f>
        <v> </v>
      </c>
      <c r="E15" s="79" t="str">
        <f>IF(ISBLANK('财拨总表（引用）'!C15)," ",'财拨总表（引用）'!C15)</f>
        <v> </v>
      </c>
      <c r="F15" s="79" t="str">
        <f>IF(ISBLANK('财拨总表（引用）'!D15)," ",'财拨总表（引用）'!D15)</f>
        <v> </v>
      </c>
      <c r="G15" s="80"/>
    </row>
    <row r="16" spans="1:7" s="21" customFormat="1" ht="17.25" customHeight="1">
      <c r="A16" s="77"/>
      <c r="B16" s="81"/>
      <c r="C16" s="78" t="str">
        <f>IF(ISBLANK('财拨总表（引用）'!A16)," ",'财拨总表（引用）'!A16)</f>
        <v> </v>
      </c>
      <c r="D16" s="79" t="str">
        <f>IF(ISBLANK('财拨总表（引用）'!B16)," ",'财拨总表（引用）'!B16)</f>
        <v> </v>
      </c>
      <c r="E16" s="79" t="str">
        <f>IF(ISBLANK('财拨总表（引用）'!C16)," ",'财拨总表（引用）'!C16)</f>
        <v> </v>
      </c>
      <c r="F16" s="79" t="str">
        <f>IF(ISBLANK('财拨总表（引用）'!D16)," ",'财拨总表（引用）'!D16)</f>
        <v> </v>
      </c>
      <c r="G16" s="80"/>
    </row>
    <row r="17" spans="1:7" s="21" customFormat="1" ht="17.25" customHeight="1">
      <c r="A17" s="80"/>
      <c r="B17" s="81"/>
      <c r="C17" s="78" t="str">
        <f>IF(ISBLANK('财拨总表（引用）'!A17)," ",'财拨总表（引用）'!A17)</f>
        <v> </v>
      </c>
      <c r="D17" s="79" t="str">
        <f>IF(ISBLANK('财拨总表（引用）'!B17)," ",'财拨总表（引用）'!B17)</f>
        <v> </v>
      </c>
      <c r="E17" s="79" t="str">
        <f>IF(ISBLANK('财拨总表（引用）'!C17)," ",'财拨总表（引用）'!C17)</f>
        <v> </v>
      </c>
      <c r="F17" s="79" t="str">
        <f>IF(ISBLANK('财拨总表（引用）'!D17)," ",'财拨总表（引用）'!D17)</f>
        <v> </v>
      </c>
      <c r="G17" s="80"/>
    </row>
    <row r="18" spans="1:7" s="21" customFormat="1" ht="17.25" customHeight="1">
      <c r="A18" s="77"/>
      <c r="B18" s="81"/>
      <c r="C18" s="78" t="str">
        <f>IF(ISBLANK('财拨总表（引用）'!A18)," ",'财拨总表（引用）'!A18)</f>
        <v> </v>
      </c>
      <c r="D18" s="79" t="str">
        <f>IF(ISBLANK('财拨总表（引用）'!B18)," ",'财拨总表（引用）'!B18)</f>
        <v> </v>
      </c>
      <c r="E18" s="79" t="str">
        <f>IF(ISBLANK('财拨总表（引用）'!C18)," ",'财拨总表（引用）'!C18)</f>
        <v> </v>
      </c>
      <c r="F18" s="79" t="str">
        <f>IF(ISBLANK('财拨总表（引用）'!D18)," ",'财拨总表（引用）'!D18)</f>
        <v> </v>
      </c>
      <c r="G18" s="80"/>
    </row>
    <row r="19" spans="1:7" s="21" customFormat="1" ht="17.25" customHeight="1">
      <c r="A19" s="82"/>
      <c r="B19" s="83"/>
      <c r="C19" s="84" t="str">
        <f>IF(ISBLANK('财拨总表（引用）'!A19)," ",'财拨总表（引用）'!A19)</f>
        <v> </v>
      </c>
      <c r="D19" s="85" t="str">
        <f>IF(ISBLANK('财拨总表（引用）'!B19)," ",'财拨总表（引用）'!B19)</f>
        <v> </v>
      </c>
      <c r="E19" s="85" t="str">
        <f>IF(ISBLANK('财拨总表（引用）'!C19)," ",'财拨总表（引用）'!C19)</f>
        <v> </v>
      </c>
      <c r="F19" s="85" t="str">
        <f>IF(ISBLANK('财拨总表（引用）'!D19)," ",'财拨总表（引用）'!D19)</f>
        <v> </v>
      </c>
      <c r="G19" s="86"/>
    </row>
    <row r="20" spans="1:7" s="21" customFormat="1" ht="17.25" customHeight="1">
      <c r="A20" s="82"/>
      <c r="B20" s="83"/>
      <c r="C20" s="84" t="str">
        <f>IF(ISBLANK('财拨总表（引用）'!A20)," ",'财拨总表（引用）'!A20)</f>
        <v> </v>
      </c>
      <c r="D20" s="85" t="str">
        <f>IF(ISBLANK('财拨总表（引用）'!B20)," ",'财拨总表（引用）'!B20)</f>
        <v> </v>
      </c>
      <c r="E20" s="85" t="str">
        <f>IF(ISBLANK('财拨总表（引用）'!C20)," ",'财拨总表（引用）'!C20)</f>
        <v> </v>
      </c>
      <c r="F20" s="85" t="str">
        <f>IF(ISBLANK('财拨总表（引用）'!D20)," ",'财拨总表（引用）'!D20)</f>
        <v> </v>
      </c>
      <c r="G20" s="86"/>
    </row>
    <row r="21" spans="1:7" s="21" customFormat="1" ht="17.25" customHeight="1">
      <c r="A21" s="82"/>
      <c r="B21" s="83"/>
      <c r="C21" s="84" t="str">
        <f>IF(ISBLANK('财拨总表（引用）'!A21)," ",'财拨总表（引用）'!A21)</f>
        <v> </v>
      </c>
      <c r="D21" s="85" t="str">
        <f>IF(ISBLANK('财拨总表（引用）'!B21)," ",'财拨总表（引用）'!B21)</f>
        <v> </v>
      </c>
      <c r="E21" s="85" t="str">
        <f>IF(ISBLANK('财拨总表（引用）'!C21)," ",'财拨总表（引用）'!C21)</f>
        <v> </v>
      </c>
      <c r="F21" s="85" t="str">
        <f>IF(ISBLANK('财拨总表（引用）'!D21)," ",'财拨总表（引用）'!D21)</f>
        <v> </v>
      </c>
      <c r="G21" s="86"/>
    </row>
    <row r="22" spans="1:7" s="21" customFormat="1" ht="17.25" customHeight="1">
      <c r="A22" s="82"/>
      <c r="B22" s="83"/>
      <c r="C22" s="84" t="str">
        <f>IF(ISBLANK('财拨总表（引用）'!A22)," ",'财拨总表（引用）'!A22)</f>
        <v> </v>
      </c>
      <c r="D22" s="85" t="str">
        <f>IF(ISBLANK('财拨总表（引用）'!B22)," ",'财拨总表（引用）'!B22)</f>
        <v> </v>
      </c>
      <c r="E22" s="85" t="str">
        <f>IF(ISBLANK('财拨总表（引用）'!C22)," ",'财拨总表（引用）'!C22)</f>
        <v> </v>
      </c>
      <c r="F22" s="85" t="str">
        <f>IF(ISBLANK('财拨总表（引用）'!D22)," ",'财拨总表（引用）'!D22)</f>
        <v> </v>
      </c>
      <c r="G22" s="86"/>
    </row>
    <row r="23" spans="1:7" s="21" customFormat="1" ht="17.25" customHeight="1">
      <c r="A23" s="82"/>
      <c r="B23" s="83"/>
      <c r="C23" s="84" t="str">
        <f>IF(ISBLANK('财拨总表（引用）'!A23)," ",'财拨总表（引用）'!A23)</f>
        <v> </v>
      </c>
      <c r="D23" s="85" t="str">
        <f>IF(ISBLANK('财拨总表（引用）'!B23)," ",'财拨总表（引用）'!B23)</f>
        <v> </v>
      </c>
      <c r="E23" s="85" t="str">
        <f>IF(ISBLANK('财拨总表（引用）'!C23)," ",'财拨总表（引用）'!C23)</f>
        <v> </v>
      </c>
      <c r="F23" s="85" t="str">
        <f>IF(ISBLANK('财拨总表（引用）'!D23)," ",'财拨总表（引用）'!D23)</f>
        <v> </v>
      </c>
      <c r="G23" s="86"/>
    </row>
    <row r="24" spans="1:7" s="21" customFormat="1" ht="19.5" customHeight="1">
      <c r="A24" s="82"/>
      <c r="B24" s="83"/>
      <c r="C24" s="84" t="str">
        <f>IF(ISBLANK('财拨总表（引用）'!A24)," ",'财拨总表（引用）'!A24)</f>
        <v> </v>
      </c>
      <c r="D24" s="85" t="str">
        <f>IF(ISBLANK('财拨总表（引用）'!B24)," ",'财拨总表（引用）'!B24)</f>
        <v> </v>
      </c>
      <c r="E24" s="85" t="str">
        <f>IF(ISBLANK('财拨总表（引用）'!C24)," ",'财拨总表（引用）'!C24)</f>
        <v> </v>
      </c>
      <c r="F24" s="85" t="str">
        <f>IF(ISBLANK('财拨总表（引用）'!D24)," ",'财拨总表（引用）'!D24)</f>
        <v> </v>
      </c>
      <c r="G24" s="86"/>
    </row>
    <row r="25" spans="1:7" s="21" customFormat="1" ht="19.5" customHeight="1">
      <c r="A25" s="82"/>
      <c r="B25" s="83"/>
      <c r="C25" s="84" t="str">
        <f>IF(ISBLANK('财拨总表（引用）'!A25)," ",'财拨总表（引用）'!A25)</f>
        <v> </v>
      </c>
      <c r="D25" s="85" t="str">
        <f>IF(ISBLANK('财拨总表（引用）'!B25)," ",'财拨总表（引用）'!B25)</f>
        <v> </v>
      </c>
      <c r="E25" s="85" t="str">
        <f>IF(ISBLANK('财拨总表（引用）'!C25)," ",'财拨总表（引用）'!C25)</f>
        <v> </v>
      </c>
      <c r="F25" s="85" t="str">
        <f>IF(ISBLANK('财拨总表（引用）'!D25)," ",'财拨总表（引用）'!D25)</f>
        <v> </v>
      </c>
      <c r="G25" s="86"/>
    </row>
    <row r="26" spans="1:7" s="21" customFormat="1" ht="19.5" customHeight="1">
      <c r="A26" s="82"/>
      <c r="B26" s="83"/>
      <c r="C26" s="84" t="str">
        <f>IF(ISBLANK('财拨总表（引用）'!A26)," ",'财拨总表（引用）'!A26)</f>
        <v> </v>
      </c>
      <c r="D26" s="85" t="str">
        <f>IF(ISBLANK('财拨总表（引用）'!B26)," ",'财拨总表（引用）'!B26)</f>
        <v> </v>
      </c>
      <c r="E26" s="85" t="str">
        <f>IF(ISBLANK('财拨总表（引用）'!C26)," ",'财拨总表（引用）'!C26)</f>
        <v> </v>
      </c>
      <c r="F26" s="85" t="str">
        <f>IF(ISBLANK('财拨总表（引用）'!D26)," ",'财拨总表（引用）'!D26)</f>
        <v> </v>
      </c>
      <c r="G26" s="86"/>
    </row>
    <row r="27" spans="1:7" s="21" customFormat="1" ht="19.5" customHeight="1">
      <c r="A27" s="82"/>
      <c r="B27" s="83"/>
      <c r="C27" s="84" t="str">
        <f>IF(ISBLANK('财拨总表（引用）'!A27)," ",'财拨总表（引用）'!A27)</f>
        <v> </v>
      </c>
      <c r="D27" s="85" t="str">
        <f>IF(ISBLANK('财拨总表（引用）'!B27)," ",'财拨总表（引用）'!B27)</f>
        <v> </v>
      </c>
      <c r="E27" s="85" t="str">
        <f>IF(ISBLANK('财拨总表（引用）'!C27)," ",'财拨总表（引用）'!C27)</f>
        <v> </v>
      </c>
      <c r="F27" s="85" t="str">
        <f>IF(ISBLANK('财拨总表（引用）'!D27)," ",'财拨总表（引用）'!D27)</f>
        <v> </v>
      </c>
      <c r="G27" s="86"/>
    </row>
    <row r="28" spans="1:7" s="21" customFormat="1" ht="19.5" customHeight="1">
      <c r="A28" s="82"/>
      <c r="B28" s="83"/>
      <c r="C28" s="84" t="str">
        <f>IF(ISBLANK('财拨总表（引用）'!A28)," ",'财拨总表（引用）'!A28)</f>
        <v> </v>
      </c>
      <c r="D28" s="85" t="str">
        <f>IF(ISBLANK('财拨总表（引用）'!B28)," ",'财拨总表（引用）'!B28)</f>
        <v> </v>
      </c>
      <c r="E28" s="85" t="str">
        <f>IF(ISBLANK('财拨总表（引用）'!C28)," ",'财拨总表（引用）'!C28)</f>
        <v> </v>
      </c>
      <c r="F28" s="85" t="str">
        <f>IF(ISBLANK('财拨总表（引用）'!D28)," ",'财拨总表（引用）'!D28)</f>
        <v> </v>
      </c>
      <c r="G28" s="86"/>
    </row>
    <row r="29" spans="1:7" s="21" customFormat="1" ht="19.5" customHeight="1">
      <c r="A29" s="82"/>
      <c r="B29" s="83"/>
      <c r="C29" s="84" t="str">
        <f>IF(ISBLANK('财拨总表（引用）'!A29)," ",'财拨总表（引用）'!A29)</f>
        <v> </v>
      </c>
      <c r="D29" s="85" t="str">
        <f>IF(ISBLANK('财拨总表（引用）'!B29)," ",'财拨总表（引用）'!B29)</f>
        <v> </v>
      </c>
      <c r="E29" s="85" t="str">
        <f>IF(ISBLANK('财拨总表（引用）'!C29)," ",'财拨总表（引用）'!C29)</f>
        <v> </v>
      </c>
      <c r="F29" s="85" t="str">
        <f>IF(ISBLANK('财拨总表（引用）'!D29)," ",'财拨总表（引用）'!D29)</f>
        <v> </v>
      </c>
      <c r="G29" s="86"/>
    </row>
    <row r="30" spans="1:7" s="21" customFormat="1" ht="19.5" customHeight="1">
      <c r="A30" s="82"/>
      <c r="B30" s="83"/>
      <c r="C30" s="84" t="str">
        <f>IF(ISBLANK('财拨总表（引用）'!A30)," ",'财拨总表（引用）'!A30)</f>
        <v> </v>
      </c>
      <c r="D30" s="85" t="str">
        <f>IF(ISBLANK('财拨总表（引用）'!B30)," ",'财拨总表（引用）'!B30)</f>
        <v> </v>
      </c>
      <c r="E30" s="85" t="str">
        <f>IF(ISBLANK('财拨总表（引用）'!C30)," ",'财拨总表（引用）'!C30)</f>
        <v> </v>
      </c>
      <c r="F30" s="85" t="str">
        <f>IF(ISBLANK('财拨总表（引用）'!D30)," ",'财拨总表（引用）'!D30)</f>
        <v> </v>
      </c>
      <c r="G30" s="86"/>
    </row>
    <row r="31" spans="1:7" s="21" customFormat="1" ht="19.5" customHeight="1">
      <c r="A31" s="82"/>
      <c r="B31" s="83"/>
      <c r="C31" s="84" t="str">
        <f>IF(ISBLANK('财拨总表（引用）'!A31)," ",'财拨总表（引用）'!A31)</f>
        <v> </v>
      </c>
      <c r="D31" s="85" t="str">
        <f>IF(ISBLANK('财拨总表（引用）'!B31)," ",'财拨总表（引用）'!B31)</f>
        <v> </v>
      </c>
      <c r="E31" s="85" t="str">
        <f>IF(ISBLANK('财拨总表（引用）'!C31)," ",'财拨总表（引用）'!C31)</f>
        <v> </v>
      </c>
      <c r="F31" s="85" t="str">
        <f>IF(ISBLANK('财拨总表（引用）'!D31)," ",'财拨总表（引用）'!D31)</f>
        <v> </v>
      </c>
      <c r="G31" s="86"/>
    </row>
    <row r="32" spans="1:7" s="21" customFormat="1" ht="19.5" customHeight="1">
      <c r="A32" s="82"/>
      <c r="B32" s="83"/>
      <c r="C32" s="84" t="str">
        <f>IF(ISBLANK('财拨总表（引用）'!A32)," ",'财拨总表（引用）'!A32)</f>
        <v> </v>
      </c>
      <c r="D32" s="85" t="str">
        <f>IF(ISBLANK('财拨总表（引用）'!B32)," ",'财拨总表（引用）'!B32)</f>
        <v> </v>
      </c>
      <c r="E32" s="85" t="str">
        <f>IF(ISBLANK('财拨总表（引用）'!C32)," ",'财拨总表（引用）'!C32)</f>
        <v> </v>
      </c>
      <c r="F32" s="85" t="str">
        <f>IF(ISBLANK('财拨总表（引用）'!D32)," ",'财拨总表（引用）'!D32)</f>
        <v> </v>
      </c>
      <c r="G32" s="86"/>
    </row>
    <row r="33" spans="1:7" s="21" customFormat="1" ht="19.5" customHeight="1">
      <c r="A33" s="82"/>
      <c r="B33" s="83"/>
      <c r="C33" s="84" t="str">
        <f>IF(ISBLANK('财拨总表（引用）'!A33)," ",'财拨总表（引用）'!A33)</f>
        <v> </v>
      </c>
      <c r="D33" s="85" t="str">
        <f>IF(ISBLANK('财拨总表（引用）'!B33)," ",'财拨总表（引用）'!B33)</f>
        <v> </v>
      </c>
      <c r="E33" s="85" t="str">
        <f>IF(ISBLANK('财拨总表（引用）'!C33)," ",'财拨总表（引用）'!C33)</f>
        <v> </v>
      </c>
      <c r="F33" s="85" t="str">
        <f>IF(ISBLANK('财拨总表（引用）'!D33)," ",'财拨总表（引用）'!D33)</f>
        <v> </v>
      </c>
      <c r="G33" s="86"/>
    </row>
    <row r="34" spans="1:7" s="21" customFormat="1" ht="19.5" customHeight="1">
      <c r="A34" s="82"/>
      <c r="B34" s="83"/>
      <c r="C34" s="84" t="str">
        <f>IF(ISBLANK('财拨总表（引用）'!A34)," ",'财拨总表（引用）'!A34)</f>
        <v> </v>
      </c>
      <c r="D34" s="85" t="str">
        <f>IF(ISBLANK('财拨总表（引用）'!B34)," ",'财拨总表（引用）'!B34)</f>
        <v> </v>
      </c>
      <c r="E34" s="85" t="str">
        <f>IF(ISBLANK('财拨总表（引用）'!C34)," ",'财拨总表（引用）'!C34)</f>
        <v> </v>
      </c>
      <c r="F34" s="85" t="str">
        <f>IF(ISBLANK('财拨总表（引用）'!D34)," ",'财拨总表（引用）'!D34)</f>
        <v> </v>
      </c>
      <c r="G34" s="86"/>
    </row>
    <row r="35" spans="1:7" s="21" customFormat="1" ht="19.5" customHeight="1">
      <c r="A35" s="82"/>
      <c r="B35" s="83"/>
      <c r="C35" s="84" t="str">
        <f>IF(ISBLANK('财拨总表（引用）'!A35)," ",'财拨总表（引用）'!A35)</f>
        <v> </v>
      </c>
      <c r="D35" s="85" t="str">
        <f>IF(ISBLANK('财拨总表（引用）'!B35)," ",'财拨总表（引用）'!B35)</f>
        <v> </v>
      </c>
      <c r="E35" s="85" t="str">
        <f>IF(ISBLANK('财拨总表（引用）'!C35)," ",'财拨总表（引用）'!C35)</f>
        <v> </v>
      </c>
      <c r="F35" s="85" t="str">
        <f>IF(ISBLANK('财拨总表（引用）'!D35)," ",'财拨总表（引用）'!D35)</f>
        <v> </v>
      </c>
      <c r="G35" s="86"/>
    </row>
    <row r="36" spans="1:7" s="21" customFormat="1" ht="19.5" customHeight="1">
      <c r="A36" s="82"/>
      <c r="B36" s="83"/>
      <c r="C36" s="84" t="str">
        <f>IF(ISBLANK('财拨总表（引用）'!A36)," ",'财拨总表（引用）'!A36)</f>
        <v> </v>
      </c>
      <c r="D36" s="85" t="str">
        <f>IF(ISBLANK('财拨总表（引用）'!B36)," ",'财拨总表（引用）'!B36)</f>
        <v> </v>
      </c>
      <c r="E36" s="85" t="str">
        <f>IF(ISBLANK('财拨总表（引用）'!C36)," ",'财拨总表（引用）'!C36)</f>
        <v> </v>
      </c>
      <c r="F36" s="85" t="str">
        <f>IF(ISBLANK('财拨总表（引用）'!D36)," ",'财拨总表（引用）'!D36)</f>
        <v> </v>
      </c>
      <c r="G36" s="86"/>
    </row>
    <row r="37" spans="1:7" s="21" customFormat="1" ht="19.5" customHeight="1">
      <c r="A37" s="82"/>
      <c r="B37" s="83"/>
      <c r="C37" s="84" t="str">
        <f>IF(ISBLANK('财拨总表（引用）'!A37)," ",'财拨总表（引用）'!A37)</f>
        <v> </v>
      </c>
      <c r="D37" s="85" t="str">
        <f>IF(ISBLANK('财拨总表（引用）'!B37)," ",'财拨总表（引用）'!B37)</f>
        <v> </v>
      </c>
      <c r="E37" s="85" t="str">
        <f>IF(ISBLANK('财拨总表（引用）'!C37)," ",'财拨总表（引用）'!C37)</f>
        <v> </v>
      </c>
      <c r="F37" s="85" t="str">
        <f>IF(ISBLANK('财拨总表（引用）'!D37)," ",'财拨总表（引用）'!D37)</f>
        <v> </v>
      </c>
      <c r="G37" s="86"/>
    </row>
    <row r="38" spans="1:7" s="21" customFormat="1" ht="19.5" customHeight="1">
      <c r="A38" s="82"/>
      <c r="B38" s="83"/>
      <c r="C38" s="84" t="str">
        <f>IF(ISBLANK('财拨总表（引用）'!A38)," ",'财拨总表（引用）'!A38)</f>
        <v> </v>
      </c>
      <c r="D38" s="85" t="str">
        <f>IF(ISBLANK('财拨总表（引用）'!B38)," ",'财拨总表（引用）'!B38)</f>
        <v> </v>
      </c>
      <c r="E38" s="85" t="str">
        <f>IF(ISBLANK('财拨总表（引用）'!C38)," ",'财拨总表（引用）'!C38)</f>
        <v> </v>
      </c>
      <c r="F38" s="85" t="str">
        <f>IF(ISBLANK('财拨总表（引用）'!D38)," ",'财拨总表（引用）'!D38)</f>
        <v> </v>
      </c>
      <c r="G38" s="86"/>
    </row>
    <row r="39" spans="1:7" s="21" customFormat="1" ht="19.5" customHeight="1">
      <c r="A39" s="82"/>
      <c r="B39" s="83"/>
      <c r="C39" s="84" t="str">
        <f>IF(ISBLANK('财拨总表（引用）'!A39)," ",'财拨总表（引用）'!A39)</f>
        <v> </v>
      </c>
      <c r="D39" s="85" t="str">
        <f>IF(ISBLANK('财拨总表（引用）'!B39)," ",'财拨总表（引用）'!B39)</f>
        <v> </v>
      </c>
      <c r="E39" s="85" t="str">
        <f>IF(ISBLANK('财拨总表（引用）'!C39)," ",'财拨总表（引用）'!C39)</f>
        <v> </v>
      </c>
      <c r="F39" s="85" t="str">
        <f>IF(ISBLANK('财拨总表（引用）'!D39)," ",'财拨总表（引用）'!D39)</f>
        <v> </v>
      </c>
      <c r="G39" s="86"/>
    </row>
    <row r="40" spans="1:7" s="21" customFormat="1" ht="19.5" customHeight="1">
      <c r="A40" s="82"/>
      <c r="B40" s="83"/>
      <c r="C40" s="84" t="str">
        <f>IF(ISBLANK('财拨总表（引用）'!A40)," ",'财拨总表（引用）'!A40)</f>
        <v> </v>
      </c>
      <c r="D40" s="85" t="str">
        <f>IF(ISBLANK('财拨总表（引用）'!B40)," ",'财拨总表（引用）'!B40)</f>
        <v> </v>
      </c>
      <c r="E40" s="85" t="str">
        <f>IF(ISBLANK('财拨总表（引用）'!C40)," ",'财拨总表（引用）'!C40)</f>
        <v> </v>
      </c>
      <c r="F40" s="85" t="str">
        <f>IF(ISBLANK('财拨总表（引用）'!D40)," ",'财拨总表（引用）'!D40)</f>
        <v> </v>
      </c>
      <c r="G40" s="86"/>
    </row>
    <row r="41" spans="1:7" s="21" customFormat="1" ht="19.5" customHeight="1">
      <c r="A41" s="82"/>
      <c r="B41" s="83"/>
      <c r="C41" s="84" t="str">
        <f>IF(ISBLANK('财拨总表（引用）'!A41)," ",'财拨总表（引用）'!A41)</f>
        <v> </v>
      </c>
      <c r="D41" s="85" t="str">
        <f>IF(ISBLANK('财拨总表（引用）'!B41)," ",'财拨总表（引用）'!B41)</f>
        <v> </v>
      </c>
      <c r="E41" s="85" t="str">
        <f>IF(ISBLANK('财拨总表（引用）'!C41)," ",'财拨总表（引用）'!C41)</f>
        <v> </v>
      </c>
      <c r="F41" s="85" t="str">
        <f>IF(ISBLANK('财拨总表（引用）'!D41)," ",'财拨总表（引用）'!D41)</f>
        <v> </v>
      </c>
      <c r="G41" s="86"/>
    </row>
    <row r="42" spans="1:7" s="21" customFormat="1" ht="19.5" customHeight="1">
      <c r="A42" s="82"/>
      <c r="B42" s="83"/>
      <c r="C42" s="84" t="str">
        <f>IF(ISBLANK('财拨总表（引用）'!A42)," ",'财拨总表（引用）'!A42)</f>
        <v> </v>
      </c>
      <c r="D42" s="85" t="str">
        <f>IF(ISBLANK('财拨总表（引用）'!B42)," ",'财拨总表（引用）'!B42)</f>
        <v> </v>
      </c>
      <c r="E42" s="85" t="str">
        <f>IF(ISBLANK('财拨总表（引用）'!C42)," ",'财拨总表（引用）'!C42)</f>
        <v> </v>
      </c>
      <c r="F42" s="85" t="str">
        <f>IF(ISBLANK('财拨总表（引用）'!D42)," ",'财拨总表（引用）'!D42)</f>
        <v> </v>
      </c>
      <c r="G42" s="86"/>
    </row>
    <row r="43" spans="1:7" s="21" customFormat="1" ht="19.5" customHeight="1">
      <c r="A43" s="82"/>
      <c r="B43" s="83"/>
      <c r="C43" s="84" t="str">
        <f>IF(ISBLANK('财拨总表（引用）'!A43)," ",'财拨总表（引用）'!A43)</f>
        <v> </v>
      </c>
      <c r="D43" s="85" t="str">
        <f>IF(ISBLANK('财拨总表（引用）'!B43)," ",'财拨总表（引用）'!B43)</f>
        <v> </v>
      </c>
      <c r="E43" s="85" t="str">
        <f>IF(ISBLANK('财拨总表（引用）'!C43)," ",'财拨总表（引用）'!C43)</f>
        <v> </v>
      </c>
      <c r="F43" s="85" t="str">
        <f>IF(ISBLANK('财拨总表（引用）'!D43)," ",'财拨总表（引用）'!D43)</f>
        <v> </v>
      </c>
      <c r="G43" s="86"/>
    </row>
    <row r="44" spans="1:7" s="21" customFormat="1" ht="19.5" customHeight="1">
      <c r="A44" s="82"/>
      <c r="B44" s="83"/>
      <c r="C44" s="84" t="str">
        <f>IF(ISBLANK('财拨总表（引用）'!A44)," ",'财拨总表（引用）'!A44)</f>
        <v> </v>
      </c>
      <c r="D44" s="85" t="str">
        <f>IF(ISBLANK('财拨总表（引用）'!B44)," ",'财拨总表（引用）'!B44)</f>
        <v> </v>
      </c>
      <c r="E44" s="85" t="str">
        <f>IF(ISBLANK('财拨总表（引用）'!C44)," ",'财拨总表（引用）'!C44)</f>
        <v> </v>
      </c>
      <c r="F44" s="85" t="str">
        <f>IF(ISBLANK('财拨总表（引用）'!D44)," ",'财拨总表（引用）'!D44)</f>
        <v> </v>
      </c>
      <c r="G44" s="86"/>
    </row>
    <row r="45" spans="1:7" s="21" customFormat="1" ht="19.5" customHeight="1">
      <c r="A45" s="82"/>
      <c r="B45" s="83"/>
      <c r="C45" s="84" t="str">
        <f>IF(ISBLANK('财拨总表（引用）'!A45)," ",'财拨总表（引用）'!A45)</f>
        <v> </v>
      </c>
      <c r="D45" s="85" t="str">
        <f>IF(ISBLANK('财拨总表（引用）'!B45)," ",'财拨总表（引用）'!B45)</f>
        <v> </v>
      </c>
      <c r="E45" s="85" t="str">
        <f>IF(ISBLANK('财拨总表（引用）'!C45)," ",'财拨总表（引用）'!C45)</f>
        <v> </v>
      </c>
      <c r="F45" s="85" t="str">
        <f>IF(ISBLANK('财拨总表（引用）'!D45)," ",'财拨总表（引用）'!D45)</f>
        <v> </v>
      </c>
      <c r="G45" s="86"/>
    </row>
    <row r="46" spans="1:7" s="21" customFormat="1" ht="19.5" customHeight="1">
      <c r="A46" s="82"/>
      <c r="B46" s="83"/>
      <c r="C46" s="84" t="str">
        <f>IF(ISBLANK('财拨总表（引用）'!A46)," ",'财拨总表（引用）'!A46)</f>
        <v> </v>
      </c>
      <c r="D46" s="85" t="str">
        <f>IF(ISBLANK('财拨总表（引用）'!B46)," ",'财拨总表（引用）'!B46)</f>
        <v> </v>
      </c>
      <c r="E46" s="85" t="str">
        <f>IF(ISBLANK('财拨总表（引用）'!C46)," ",'财拨总表（引用）'!C46)</f>
        <v> </v>
      </c>
      <c r="F46" s="85" t="str">
        <f>IF(ISBLANK('财拨总表（引用）'!D46)," ",'财拨总表（引用）'!D46)</f>
        <v> </v>
      </c>
      <c r="G46" s="86"/>
    </row>
    <row r="47" spans="1:7" s="21" customFormat="1" ht="17.25" customHeight="1">
      <c r="A47" s="82" t="s">
        <v>110</v>
      </c>
      <c r="B47" s="87"/>
      <c r="C47" s="56" t="s">
        <v>111</v>
      </c>
      <c r="D47" s="85" t="str">
        <f>IF(ISBLANK('财拨总表（引用）'!B47)," ",'财拨总表（引用）'!B47)</f>
        <v> </v>
      </c>
      <c r="E47" s="85" t="str">
        <f>IF(ISBLANK('财拨总表（引用）'!C47)," ",'财拨总表（引用）'!C47)</f>
        <v> </v>
      </c>
      <c r="F47" s="85" t="str">
        <f>IF(ISBLANK('财拨总表（引用）'!D47)," ",'财拨总表（引用）'!D47)</f>
        <v> </v>
      </c>
      <c r="G47" s="86"/>
    </row>
    <row r="48" spans="1:7" s="21" customFormat="1" ht="17.25" customHeight="1">
      <c r="A48" s="28" t="s">
        <v>112</v>
      </c>
      <c r="B48" s="23"/>
      <c r="C48" s="56"/>
      <c r="D48" s="85" t="str">
        <f>IF(ISBLANK('财拨总表（引用）'!B48)," ",'财拨总表（引用）'!B48)</f>
        <v> </v>
      </c>
      <c r="E48" s="85" t="str">
        <f>IF(ISBLANK('财拨总表（引用）'!C48)," ",'财拨总表（引用）'!C48)</f>
        <v> </v>
      </c>
      <c r="F48" s="85" t="str">
        <f>IF(ISBLANK('财拨总表（引用）'!D48)," ",'财拨总表（引用）'!D48)</f>
        <v> </v>
      </c>
      <c r="G48" s="86"/>
    </row>
    <row r="49" spans="1:7" s="21" customFormat="1" ht="17.25" customHeight="1">
      <c r="A49" s="82" t="s">
        <v>113</v>
      </c>
      <c r="B49" s="26"/>
      <c r="C49" s="56"/>
      <c r="D49" s="85" t="str">
        <f>IF(ISBLANK('财拨总表（引用）'!B49)," ",'财拨总表（引用）'!B49)</f>
        <v> </v>
      </c>
      <c r="E49" s="85" t="str">
        <f>IF(ISBLANK('财拨总表（引用）'!C49)," ",'财拨总表（引用）'!C49)</f>
        <v> </v>
      </c>
      <c r="F49" s="85" t="str">
        <f>IF(ISBLANK('财拨总表（引用）'!D49)," ",'财拨总表（引用）'!D49)</f>
        <v> </v>
      </c>
      <c r="G49" s="86"/>
    </row>
    <row r="50" spans="1:7" s="21" customFormat="1" ht="17.25" customHeight="1">
      <c r="A50" s="82"/>
      <c r="B50" s="83"/>
      <c r="C50" s="56"/>
      <c r="D50" s="85" t="str">
        <f>IF(ISBLANK('财拨总表（引用）'!B50)," ",'财拨总表（引用）'!B50)</f>
        <v> </v>
      </c>
      <c r="E50" s="85" t="str">
        <f>IF(ISBLANK('财拨总表（引用）'!C50)," ",'财拨总表（引用）'!C50)</f>
        <v> </v>
      </c>
      <c r="F50" s="85" t="str">
        <f>IF(ISBLANK('财拨总表（引用）'!D50)," ",'财拨总表（引用）'!D50)</f>
        <v> </v>
      </c>
      <c r="G50" s="86"/>
    </row>
    <row r="51" spans="1:7" s="21" customFormat="1" ht="17.25" customHeight="1">
      <c r="A51" s="82"/>
      <c r="B51" s="83"/>
      <c r="C51" s="56"/>
      <c r="D51" s="85" t="str">
        <f>IF(ISBLANK('财拨总表（引用）'!B51)," ",'财拨总表（引用）'!B51)</f>
        <v> </v>
      </c>
      <c r="E51" s="85" t="str">
        <f>IF(ISBLANK('财拨总表（引用）'!C51)," ",'财拨总表（引用）'!C51)</f>
        <v> </v>
      </c>
      <c r="F51" s="85" t="str">
        <f>IF(ISBLANK('财拨总表（引用）'!D51)," ",'财拨总表（引用）'!D51)</f>
        <v> </v>
      </c>
      <c r="G51" s="86"/>
    </row>
    <row r="52" spans="1:7" s="21" customFormat="1" ht="17.25" customHeight="1">
      <c r="A52" s="88" t="s">
        <v>23</v>
      </c>
      <c r="B52" s="56">
        <v>20382.076605</v>
      </c>
      <c r="C52" s="88" t="s">
        <v>24</v>
      </c>
      <c r="D52" s="85">
        <f>IF(ISBLANK('财拨总表（引用）'!B6)," ",'财拨总表（引用）'!B6)</f>
        <v>20382.076605</v>
      </c>
      <c r="E52" s="85">
        <f>IF(ISBLANK('财拨总表（引用）'!C6)," ",'财拨总表（引用）'!C6)</f>
        <v>20382.076605</v>
      </c>
      <c r="F52" s="85" t="str">
        <f>IF(ISBLANK('财拨总表（引用）'!D6)," ",'财拨总表（引用）'!D6)</f>
        <v> </v>
      </c>
      <c r="G52" s="86" t="str">
        <f>IF(ISBLANK('财拨总表（引用）'!E6)," ",'财拨总表（引用）'!E6)</f>
        <v> </v>
      </c>
    </row>
    <row r="53" spans="2:7" s="21" customFormat="1" ht="15.75">
      <c r="B53" s="89"/>
      <c r="G53" s="60"/>
    </row>
    <row r="54" spans="2:7" s="21" customFormat="1" ht="15.75">
      <c r="B54" s="89"/>
      <c r="G54" s="60"/>
    </row>
    <row r="55" spans="2:7" s="21" customFormat="1" ht="15.75">
      <c r="B55" s="89"/>
      <c r="G55" s="60"/>
    </row>
    <row r="56" spans="2:7" s="21" customFormat="1" ht="15.75">
      <c r="B56" s="89"/>
      <c r="G56" s="60"/>
    </row>
    <row r="57" spans="2:7" s="21" customFormat="1" ht="15.75">
      <c r="B57" s="89"/>
      <c r="G57" s="60"/>
    </row>
    <row r="58" spans="2:7" s="21" customFormat="1" ht="15.75">
      <c r="B58" s="89"/>
      <c r="G58" s="60"/>
    </row>
    <row r="59" spans="2:7" s="21" customFormat="1" ht="15.75">
      <c r="B59" s="89"/>
      <c r="G59" s="60"/>
    </row>
    <row r="60" spans="2:7" s="21" customFormat="1" ht="15.75">
      <c r="B60" s="89"/>
      <c r="G60" s="60"/>
    </row>
    <row r="61" spans="2:7" s="21" customFormat="1" ht="15.75">
      <c r="B61" s="89"/>
      <c r="G61" s="60"/>
    </row>
    <row r="62" spans="2:7" s="21" customFormat="1" ht="15.75">
      <c r="B62" s="89"/>
      <c r="G62" s="60"/>
    </row>
    <row r="63" spans="2:7" s="21" customFormat="1" ht="15.75">
      <c r="B63" s="89"/>
      <c r="G63" s="60"/>
    </row>
    <row r="64" spans="2:7" s="21" customFormat="1" ht="15.75">
      <c r="B64" s="89"/>
      <c r="G64" s="60"/>
    </row>
    <row r="65" spans="2:7" s="21" customFormat="1" ht="15.75">
      <c r="B65" s="89"/>
      <c r="G65" s="60"/>
    </row>
    <row r="66" spans="2:7" s="21" customFormat="1" ht="15.75">
      <c r="B66" s="89"/>
      <c r="G66" s="60"/>
    </row>
    <row r="67" spans="2:7" s="21" customFormat="1" ht="15.75">
      <c r="B67" s="89"/>
      <c r="G67" s="60"/>
    </row>
    <row r="68" spans="2:7" s="21" customFormat="1" ht="15.75">
      <c r="B68" s="89"/>
      <c r="G68" s="60"/>
    </row>
    <row r="69" spans="2:7" s="21" customFormat="1" ht="15.75">
      <c r="B69" s="89"/>
      <c r="G69" s="60"/>
    </row>
    <row r="70" spans="2:7" s="21" customFormat="1" ht="15.75">
      <c r="B70" s="89"/>
      <c r="G70" s="60"/>
    </row>
    <row r="71" spans="2:7" s="21" customFormat="1" ht="15.75">
      <c r="B71" s="89"/>
      <c r="G71" s="60"/>
    </row>
    <row r="72" spans="2:7" s="21" customFormat="1" ht="15.75">
      <c r="B72" s="89"/>
      <c r="G72" s="60"/>
    </row>
    <row r="73" spans="2:7" s="21" customFormat="1" ht="15.75">
      <c r="B73" s="89"/>
      <c r="G73" s="60"/>
    </row>
    <row r="74" spans="2:7" s="21" customFormat="1" ht="15.75">
      <c r="B74" s="89"/>
      <c r="G74" s="60"/>
    </row>
    <row r="75" spans="2:7" s="21" customFormat="1" ht="15.75">
      <c r="B75" s="89"/>
      <c r="G75" s="60"/>
    </row>
    <row r="76" spans="2:7" s="21" customFormat="1" ht="15.75">
      <c r="B76" s="89"/>
      <c r="G76" s="60"/>
    </row>
    <row r="77" spans="2:7" s="21" customFormat="1" ht="15.75">
      <c r="B77" s="89"/>
      <c r="G77" s="60"/>
    </row>
    <row r="78" spans="2:32" s="21" customFormat="1" ht="15.75">
      <c r="B78" s="89"/>
      <c r="G78" s="60"/>
      <c r="AF78" s="34"/>
    </row>
    <row r="79" spans="2:30" s="21" customFormat="1" ht="15.75">
      <c r="B79" s="89"/>
      <c r="G79" s="60"/>
      <c r="AD79" s="34"/>
    </row>
    <row r="80" spans="2:32" s="21" customFormat="1" ht="15.75">
      <c r="B80" s="89"/>
      <c r="G80" s="60"/>
      <c r="AE80" s="34"/>
      <c r="AF80" s="34"/>
    </row>
    <row r="81" spans="2:33" s="21" customFormat="1" ht="15.75">
      <c r="B81" s="89"/>
      <c r="G81" s="60"/>
      <c r="AF81" s="34"/>
      <c r="AG81" s="34"/>
    </row>
    <row r="82" spans="2:33" s="21" customFormat="1" ht="15.75">
      <c r="B82" s="89"/>
      <c r="G82" s="60"/>
      <c r="AG82" s="90"/>
    </row>
    <row r="83" spans="2:7" s="21" customFormat="1" ht="15.75">
      <c r="B83" s="89"/>
      <c r="G83" s="60"/>
    </row>
    <row r="84" spans="2:7" s="21" customFormat="1" ht="15.75">
      <c r="B84" s="89"/>
      <c r="G84" s="60"/>
    </row>
    <row r="85" spans="2:7" s="21" customFormat="1" ht="15.75">
      <c r="B85" s="89"/>
      <c r="G85" s="60"/>
    </row>
    <row r="86" spans="2:7" s="21" customFormat="1" ht="15.75">
      <c r="B86" s="89"/>
      <c r="G86" s="60"/>
    </row>
    <row r="87" spans="2:7" s="21" customFormat="1" ht="15.75">
      <c r="B87" s="89"/>
      <c r="G87" s="60"/>
    </row>
    <row r="88" spans="2:7" s="21" customFormat="1" ht="15.75">
      <c r="B88" s="89"/>
      <c r="G88" s="60"/>
    </row>
    <row r="89" spans="2:7" s="21" customFormat="1" ht="15.75">
      <c r="B89" s="89"/>
      <c r="G89" s="60"/>
    </row>
    <row r="90" spans="2:7" s="21" customFormat="1" ht="15.75">
      <c r="B90" s="89"/>
      <c r="G90" s="60"/>
    </row>
    <row r="91" spans="2:7" s="21" customFormat="1" ht="15.75">
      <c r="B91" s="89"/>
      <c r="G91" s="60"/>
    </row>
    <row r="92" spans="2:7" s="21" customFormat="1" ht="15.75">
      <c r="B92" s="89"/>
      <c r="G92" s="60"/>
    </row>
    <row r="93" spans="2:7" s="21" customFormat="1" ht="15.75">
      <c r="B93" s="89"/>
      <c r="G93" s="60"/>
    </row>
    <row r="94" spans="2:7" s="21" customFormat="1" ht="15.75">
      <c r="B94" s="89"/>
      <c r="G94" s="60"/>
    </row>
    <row r="95" spans="2:7" s="21" customFormat="1" ht="15.75">
      <c r="B95" s="89"/>
      <c r="G95" s="60"/>
    </row>
    <row r="96" spans="2:7" s="21" customFormat="1" ht="15.75">
      <c r="B96" s="89"/>
      <c r="G96" s="60"/>
    </row>
    <row r="97" spans="2:7" s="21" customFormat="1" ht="15.75">
      <c r="B97" s="89"/>
      <c r="G97" s="60"/>
    </row>
    <row r="98" spans="2:7" s="21" customFormat="1" ht="15.75">
      <c r="B98" s="89"/>
      <c r="G98" s="60"/>
    </row>
    <row r="99" spans="2:7" s="21" customFormat="1" ht="15.75">
      <c r="B99" s="89"/>
      <c r="G99" s="60"/>
    </row>
    <row r="100" spans="2:7" s="21" customFormat="1" ht="15.75">
      <c r="B100" s="89"/>
      <c r="G100" s="60"/>
    </row>
    <row r="101" spans="2:7" s="21" customFormat="1" ht="15.75">
      <c r="B101" s="89"/>
      <c r="G101" s="60"/>
    </row>
    <row r="102" spans="2:7" s="21" customFormat="1" ht="15.75">
      <c r="B102" s="89"/>
      <c r="G102" s="60"/>
    </row>
    <row r="103" spans="2:7" s="21" customFormat="1" ht="15.75">
      <c r="B103" s="89"/>
      <c r="G103" s="60"/>
    </row>
    <row r="104" spans="2:7" s="21" customFormat="1" ht="15.75">
      <c r="B104" s="89"/>
      <c r="G104" s="60"/>
    </row>
    <row r="105" spans="2:7" s="21" customFormat="1" ht="15.75">
      <c r="B105" s="89"/>
      <c r="G105" s="60"/>
    </row>
    <row r="106" spans="2:7" s="21" customFormat="1" ht="15.75">
      <c r="B106" s="89"/>
      <c r="G106" s="60"/>
    </row>
    <row r="107" spans="2:7" s="21" customFormat="1" ht="15.75">
      <c r="B107" s="89"/>
      <c r="G107" s="60"/>
    </row>
    <row r="108" spans="2:7" s="21" customFormat="1" ht="15.75">
      <c r="B108" s="89"/>
      <c r="G108" s="60"/>
    </row>
    <row r="109" spans="2:7" s="21" customFormat="1" ht="15.75">
      <c r="B109" s="89"/>
      <c r="G109" s="60"/>
    </row>
    <row r="110" spans="2:7" s="21" customFormat="1" ht="15.75">
      <c r="B110" s="89"/>
      <c r="G110" s="60"/>
    </row>
    <row r="111" spans="2:7" s="21" customFormat="1" ht="15.75">
      <c r="B111" s="89"/>
      <c r="G111" s="60"/>
    </row>
    <row r="112" spans="2:7" s="21" customFormat="1" ht="15.75">
      <c r="B112" s="89"/>
      <c r="G112" s="60"/>
    </row>
    <row r="113" spans="2:7" s="21" customFormat="1" ht="15.75">
      <c r="B113" s="89"/>
      <c r="G113" s="60"/>
    </row>
    <row r="114" spans="2:7" s="21" customFormat="1" ht="15.75">
      <c r="B114" s="89"/>
      <c r="G114" s="60"/>
    </row>
    <row r="115" spans="2:7" s="21" customFormat="1" ht="15.75">
      <c r="B115" s="89"/>
      <c r="G115" s="60"/>
    </row>
    <row r="116" spans="2:7" s="21" customFormat="1" ht="15.75">
      <c r="B116" s="89"/>
      <c r="G116" s="60"/>
    </row>
    <row r="117" spans="2:7" s="21" customFormat="1" ht="15.75">
      <c r="B117" s="89"/>
      <c r="G117" s="60"/>
    </row>
    <row r="118" spans="2:7" s="21" customFormat="1" ht="15.75">
      <c r="B118" s="89"/>
      <c r="G118" s="60"/>
    </row>
    <row r="119" spans="2:26" s="21" customFormat="1" ht="15.75">
      <c r="B119" s="89"/>
      <c r="G119" s="60"/>
      <c r="Z119" s="34"/>
    </row>
    <row r="120" spans="2:26" s="21" customFormat="1" ht="15.75">
      <c r="B120" s="89"/>
      <c r="G120" s="60"/>
      <c r="W120" s="34"/>
      <c r="X120" s="34"/>
      <c r="Y120" s="34"/>
      <c r="Z120" s="90"/>
    </row>
    <row r="121" spans="2:7" s="21" customFormat="1" ht="15.75">
      <c r="B121" s="89"/>
      <c r="G121" s="60"/>
    </row>
    <row r="122" spans="2:7" s="21" customFormat="1" ht="15.75">
      <c r="B122" s="89"/>
      <c r="G122" s="60"/>
    </row>
    <row r="123" spans="2:7" s="21" customFormat="1" ht="15.75">
      <c r="B123" s="89"/>
      <c r="G123" s="60"/>
    </row>
    <row r="124" spans="2:7" s="21" customFormat="1" ht="15.75">
      <c r="B124" s="89"/>
      <c r="G124" s="60"/>
    </row>
    <row r="125" spans="2:7" s="21" customFormat="1" ht="15.75">
      <c r="B125" s="89"/>
      <c r="G125" s="60"/>
    </row>
    <row r="126" spans="2:7" s="21" customFormat="1" ht="15.75">
      <c r="B126" s="89"/>
      <c r="G126" s="60"/>
    </row>
    <row r="127" spans="2:7" s="21" customFormat="1" ht="15.75">
      <c r="B127" s="89"/>
      <c r="G127" s="60"/>
    </row>
    <row r="128" spans="2:7" s="21" customFormat="1" ht="15.75">
      <c r="B128" s="89"/>
      <c r="G128" s="60"/>
    </row>
    <row r="129" spans="2:7" s="21" customFormat="1" ht="15.75">
      <c r="B129" s="89"/>
      <c r="G129" s="60"/>
    </row>
    <row r="130" spans="2:7" s="21" customFormat="1" ht="15.75">
      <c r="B130" s="89"/>
      <c r="G130" s="60"/>
    </row>
    <row r="131" spans="2:7" s="21" customFormat="1" ht="15.75">
      <c r="B131" s="89"/>
      <c r="G131" s="60"/>
    </row>
    <row r="132" spans="2:7" s="21" customFormat="1" ht="15.75">
      <c r="B132" s="89"/>
      <c r="G132" s="60"/>
    </row>
    <row r="133" spans="2:7" s="21" customFormat="1" ht="15.75">
      <c r="B133" s="89"/>
      <c r="G133" s="60"/>
    </row>
    <row r="134" spans="2:7" s="21" customFormat="1" ht="15.75">
      <c r="B134" s="89"/>
      <c r="G134" s="60"/>
    </row>
    <row r="135" spans="2:7" s="21" customFormat="1" ht="15.75">
      <c r="B135" s="89"/>
      <c r="G135" s="60"/>
    </row>
    <row r="136" spans="2:7" s="21" customFormat="1" ht="15.75">
      <c r="B136" s="89"/>
      <c r="G136" s="60"/>
    </row>
    <row r="137" spans="2:7" s="21" customFormat="1" ht="15.75">
      <c r="B137" s="89"/>
      <c r="G137" s="60"/>
    </row>
    <row r="138" spans="2:7" s="21" customFormat="1" ht="15.75">
      <c r="B138" s="89"/>
      <c r="G138" s="60"/>
    </row>
    <row r="139" spans="2:7" s="21" customFormat="1" ht="15.75">
      <c r="B139" s="89"/>
      <c r="G139" s="60"/>
    </row>
    <row r="140" spans="2:7" s="21" customFormat="1" ht="15.75">
      <c r="B140" s="89"/>
      <c r="G140" s="60"/>
    </row>
    <row r="141" spans="2:7" s="21" customFormat="1" ht="15.75">
      <c r="B141" s="89"/>
      <c r="G141" s="60"/>
    </row>
    <row r="142" spans="2:7" s="21" customFormat="1" ht="15.75">
      <c r="B142" s="89"/>
      <c r="G142" s="60"/>
    </row>
    <row r="143" spans="2:7" s="21" customFormat="1" ht="15.75">
      <c r="B143" s="89"/>
      <c r="G143" s="60"/>
    </row>
    <row r="144" spans="2:7" s="21" customFormat="1" ht="15.75">
      <c r="B144" s="89"/>
      <c r="G144" s="60"/>
    </row>
    <row r="145" spans="2:7" s="21" customFormat="1" ht="15.75">
      <c r="B145" s="89"/>
      <c r="G145" s="60"/>
    </row>
    <row r="146" spans="2:7" s="21" customFormat="1" ht="15.75">
      <c r="B146" s="89"/>
      <c r="G146" s="60"/>
    </row>
    <row r="147" spans="2:7" s="21" customFormat="1" ht="15.75">
      <c r="B147" s="89"/>
      <c r="G147" s="60"/>
    </row>
    <row r="148" spans="2:7" s="21" customFormat="1" ht="15.75">
      <c r="B148" s="89"/>
      <c r="G148" s="60"/>
    </row>
    <row r="149" spans="2:7" s="21" customFormat="1" ht="15.75">
      <c r="B149" s="89"/>
      <c r="G149" s="60"/>
    </row>
    <row r="150" spans="2:7" s="21" customFormat="1" ht="15.75">
      <c r="B150" s="89"/>
      <c r="G150" s="60"/>
    </row>
    <row r="151" spans="2:7" s="21" customFormat="1" ht="15.75">
      <c r="B151" s="89"/>
      <c r="G151" s="60"/>
    </row>
    <row r="152" spans="2:7" s="21" customFormat="1" ht="15.75">
      <c r="B152" s="89"/>
      <c r="G152" s="60"/>
    </row>
    <row r="153" spans="2:7" s="21" customFormat="1" ht="15.75">
      <c r="B153" s="89"/>
      <c r="G153" s="60"/>
    </row>
    <row r="154" spans="2:7" s="21" customFormat="1" ht="15.75">
      <c r="B154" s="89"/>
      <c r="G154" s="60"/>
    </row>
    <row r="155" spans="2:7" s="21" customFormat="1" ht="15.75">
      <c r="B155" s="89"/>
      <c r="G155" s="60"/>
    </row>
    <row r="156" spans="2:7" s="21" customFormat="1" ht="15.75">
      <c r="B156" s="89"/>
      <c r="G156" s="60"/>
    </row>
    <row r="157" spans="2:7" s="21" customFormat="1" ht="15.75">
      <c r="B157" s="89"/>
      <c r="G157" s="60"/>
    </row>
    <row r="158" spans="2:7" s="21" customFormat="1" ht="15.75">
      <c r="B158" s="89"/>
      <c r="G158" s="60"/>
    </row>
    <row r="159" spans="2:7" s="21" customFormat="1" ht="15.75">
      <c r="B159" s="89"/>
      <c r="G159" s="60"/>
    </row>
    <row r="160" spans="2:7" s="21" customFormat="1" ht="15.75">
      <c r="B160" s="89"/>
      <c r="G160" s="60"/>
    </row>
    <row r="161" spans="2:7" s="21" customFormat="1" ht="15.75">
      <c r="B161" s="89"/>
      <c r="G161" s="60"/>
    </row>
    <row r="162" spans="2:7" s="21" customFormat="1" ht="15.75">
      <c r="B162" s="89"/>
      <c r="G162" s="60"/>
    </row>
    <row r="163" spans="2:7" s="21" customFormat="1" ht="15.75">
      <c r="B163" s="89"/>
      <c r="G163" s="60"/>
    </row>
    <row r="164" spans="2:7" s="21" customFormat="1" ht="15.75">
      <c r="B164" s="89"/>
      <c r="G164" s="60"/>
    </row>
    <row r="165" spans="2:7" s="21" customFormat="1" ht="15.75">
      <c r="B165" s="89"/>
      <c r="G165" s="60"/>
    </row>
    <row r="166" spans="2:7" s="21" customFormat="1" ht="15.75">
      <c r="B166" s="89"/>
      <c r="G166" s="60"/>
    </row>
    <row r="167" spans="2:7" s="21" customFormat="1" ht="15.75">
      <c r="B167" s="89"/>
      <c r="G167" s="60"/>
    </row>
    <row r="168" spans="2:7" s="21" customFormat="1" ht="15.75">
      <c r="B168" s="89"/>
      <c r="G168" s="60"/>
    </row>
    <row r="169" spans="2:7" s="21" customFormat="1" ht="15.75">
      <c r="B169" s="89"/>
      <c r="G169" s="60"/>
    </row>
    <row r="170" spans="2:7" s="21" customFormat="1" ht="15.75">
      <c r="B170" s="89"/>
      <c r="G170" s="60"/>
    </row>
    <row r="171" spans="2:7" s="21" customFormat="1" ht="15.75">
      <c r="B171" s="89"/>
      <c r="G171" s="60"/>
    </row>
    <row r="172" spans="2:7" s="21" customFormat="1" ht="15.75">
      <c r="B172" s="89"/>
      <c r="G172" s="60"/>
    </row>
    <row r="173" spans="2:7" s="21" customFormat="1" ht="15.75">
      <c r="B173" s="89"/>
      <c r="G173" s="60"/>
    </row>
    <row r="174" spans="2:7" s="21" customFormat="1" ht="15.75">
      <c r="B174" s="89"/>
      <c r="G174" s="60"/>
    </row>
    <row r="175" spans="2:7" s="21" customFormat="1" ht="15.75">
      <c r="B175" s="89"/>
      <c r="G175" s="60"/>
    </row>
    <row r="176" spans="2:7" s="21" customFormat="1" ht="15.75">
      <c r="B176" s="89"/>
      <c r="G176" s="60"/>
    </row>
    <row r="177" spans="2:7" s="21" customFormat="1" ht="15.75">
      <c r="B177" s="89"/>
      <c r="G177" s="60"/>
    </row>
    <row r="178" spans="2:7" s="21" customFormat="1" ht="15.75">
      <c r="B178" s="89"/>
      <c r="G178" s="60"/>
    </row>
    <row r="179" spans="2:7" s="21" customFormat="1" ht="15.75">
      <c r="B179" s="89"/>
      <c r="G179" s="60"/>
    </row>
    <row r="180" spans="2:7" s="21" customFormat="1" ht="15.75">
      <c r="B180" s="89"/>
      <c r="G180" s="60"/>
    </row>
    <row r="181" spans="2:7" s="21" customFormat="1" ht="15.75">
      <c r="B181" s="89"/>
      <c r="G181" s="60"/>
    </row>
    <row r="182" spans="2:7" s="21" customFormat="1" ht="15.75">
      <c r="B182" s="89"/>
      <c r="G182" s="60"/>
    </row>
    <row r="183" spans="2:7" s="21" customFormat="1" ht="15.75">
      <c r="B183" s="89"/>
      <c r="G183" s="60"/>
    </row>
    <row r="184" spans="2:7" s="21" customFormat="1" ht="15.75">
      <c r="B184" s="89"/>
      <c r="G184" s="60"/>
    </row>
    <row r="185" spans="2:7" s="21" customFormat="1" ht="15.75">
      <c r="B185" s="89"/>
      <c r="G185" s="60"/>
    </row>
    <row r="186" spans="2:7" s="21" customFormat="1" ht="15.75">
      <c r="B186" s="89"/>
      <c r="G186" s="60"/>
    </row>
    <row r="187" spans="2:7" s="21" customFormat="1" ht="15.75">
      <c r="B187" s="89"/>
      <c r="G187" s="60"/>
    </row>
    <row r="188" spans="2:7" s="21" customFormat="1" ht="15.75">
      <c r="B188" s="89"/>
      <c r="G188" s="60"/>
    </row>
    <row r="189" spans="2:7" s="21" customFormat="1" ht="15.75">
      <c r="B189" s="89"/>
      <c r="G189" s="60"/>
    </row>
    <row r="190" spans="2:7" s="21" customFormat="1" ht="15.75">
      <c r="B190" s="89"/>
      <c r="G190" s="60"/>
    </row>
    <row r="191" spans="2:7" s="21" customFormat="1" ht="15.75">
      <c r="B191" s="89"/>
      <c r="G191" s="60"/>
    </row>
    <row r="192" spans="2:7" s="21" customFormat="1" ht="15.75">
      <c r="B192" s="89"/>
      <c r="G192" s="60"/>
    </row>
    <row r="193" spans="2:7" s="21" customFormat="1" ht="15.75">
      <c r="B193" s="89"/>
      <c r="G193" s="60"/>
    </row>
    <row r="194" spans="2:7" s="21" customFormat="1" ht="15.75">
      <c r="B194" s="89"/>
      <c r="G194" s="60"/>
    </row>
    <row r="195" spans="2:7" s="21" customFormat="1" ht="15.75">
      <c r="B195" s="89"/>
      <c r="G195" s="60"/>
    </row>
    <row r="196" spans="2:7" s="21" customFormat="1" ht="15.75">
      <c r="B196" s="89"/>
      <c r="G196" s="60"/>
    </row>
    <row r="197" spans="2:7" s="21" customFormat="1" ht="15.75">
      <c r="B197" s="89"/>
      <c r="G197" s="60"/>
    </row>
    <row r="198" spans="2:7" s="21" customFormat="1" ht="15.75">
      <c r="B198" s="89"/>
      <c r="G198" s="60"/>
    </row>
    <row r="199" spans="2:7" s="21" customFormat="1" ht="15.75">
      <c r="B199" s="89"/>
      <c r="G199" s="60"/>
    </row>
    <row r="200" spans="2:7" s="21" customFormat="1" ht="15.75">
      <c r="B200" s="89"/>
      <c r="G200" s="60"/>
    </row>
    <row r="201" spans="2:7" s="21" customFormat="1" ht="15.75">
      <c r="B201" s="89"/>
      <c r="G201" s="60"/>
    </row>
    <row r="202" spans="2:7" s="21" customFormat="1" ht="15.75">
      <c r="B202" s="89"/>
      <c r="G202" s="60"/>
    </row>
    <row r="203" spans="2:7" s="21" customFormat="1" ht="15.75">
      <c r="B203" s="89"/>
      <c r="G203" s="60"/>
    </row>
    <row r="204" spans="2:7" s="21" customFormat="1" ht="15.75">
      <c r="B204" s="89"/>
      <c r="G204" s="60"/>
    </row>
    <row r="205" spans="2:7" s="21" customFormat="1" ht="15.75">
      <c r="B205" s="89"/>
      <c r="G205" s="60"/>
    </row>
    <row r="206" spans="2:7" s="21" customFormat="1" ht="15.75">
      <c r="B206" s="89"/>
      <c r="G206" s="60"/>
    </row>
    <row r="207" spans="2:7" s="21" customFormat="1" ht="15.75">
      <c r="B207" s="89"/>
      <c r="G207" s="60"/>
    </row>
    <row r="208" spans="2:7" s="21" customFormat="1" ht="15.75">
      <c r="B208" s="89"/>
      <c r="G208" s="60"/>
    </row>
    <row r="209" spans="2:7" s="21" customFormat="1" ht="15.75">
      <c r="B209" s="89"/>
      <c r="G209" s="60"/>
    </row>
    <row r="210" spans="2:7" s="21" customFormat="1" ht="15.75">
      <c r="B210" s="89"/>
      <c r="G210" s="60"/>
    </row>
    <row r="211" spans="2:7" s="21" customFormat="1" ht="15.75">
      <c r="B211" s="89"/>
      <c r="G211" s="60"/>
    </row>
    <row r="212" spans="2:7" s="21" customFormat="1" ht="15.75">
      <c r="B212" s="89"/>
      <c r="G212" s="60"/>
    </row>
    <row r="213" spans="2:7" s="21" customFormat="1" ht="15.75">
      <c r="B213" s="89"/>
      <c r="G213" s="60"/>
    </row>
    <row r="214" spans="2:7" s="21" customFormat="1" ht="15.75">
      <c r="B214" s="89"/>
      <c r="G214" s="60"/>
    </row>
    <row r="215" spans="2:7" s="21" customFormat="1" ht="15.75">
      <c r="B215" s="89"/>
      <c r="G215" s="60"/>
    </row>
    <row r="216" spans="2:7" s="21" customFormat="1" ht="15.75">
      <c r="B216" s="89"/>
      <c r="G216" s="60"/>
    </row>
    <row r="217" spans="2:7" s="21" customFormat="1" ht="15.75">
      <c r="B217" s="89"/>
      <c r="G217" s="60"/>
    </row>
    <row r="218" spans="2:7" s="21" customFormat="1" ht="15.75">
      <c r="B218" s="89"/>
      <c r="G218" s="60"/>
    </row>
    <row r="219" spans="2:7" s="21" customFormat="1" ht="15.75">
      <c r="B219" s="89"/>
      <c r="G219" s="60"/>
    </row>
    <row r="220" spans="2:7" s="21" customFormat="1" ht="15.75">
      <c r="B220" s="89"/>
      <c r="G220" s="60"/>
    </row>
    <row r="221" spans="2:7" s="21" customFormat="1" ht="15.75">
      <c r="B221" s="89"/>
      <c r="G221" s="60"/>
    </row>
    <row r="222" spans="2:7" s="21" customFormat="1" ht="15.75">
      <c r="B222" s="89"/>
      <c r="G222" s="60"/>
    </row>
    <row r="223" spans="2:7" s="21" customFormat="1" ht="15.75">
      <c r="B223" s="89"/>
      <c r="G223" s="60"/>
    </row>
    <row r="224" spans="2:7" s="21" customFormat="1" ht="15.75">
      <c r="B224" s="89"/>
      <c r="G224" s="60"/>
    </row>
    <row r="225" spans="2:7" s="21" customFormat="1" ht="15.75">
      <c r="B225" s="89"/>
      <c r="G225" s="60"/>
    </row>
    <row r="226" spans="2:7" s="21" customFormat="1" ht="15.75">
      <c r="B226" s="89"/>
      <c r="G226" s="60"/>
    </row>
    <row r="227" spans="2:7" s="21" customFormat="1" ht="15.75">
      <c r="B227" s="89"/>
      <c r="G227" s="60"/>
    </row>
    <row r="228" spans="2:7" s="21" customFormat="1" ht="15.75">
      <c r="B228" s="89"/>
      <c r="G228" s="60"/>
    </row>
    <row r="229" spans="2:7" s="21" customFormat="1" ht="15.75">
      <c r="B229" s="89"/>
      <c r="G229" s="60"/>
    </row>
    <row r="230" spans="2:7" s="21" customFormat="1" ht="15.75">
      <c r="B230" s="89"/>
      <c r="G230" s="60"/>
    </row>
    <row r="231" spans="2:7" s="21" customFormat="1" ht="15.75">
      <c r="B231" s="89"/>
      <c r="G231" s="6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7">
      <selection activeCell="H17" sqref="H17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50"/>
      <c r="B1" s="50"/>
      <c r="C1" s="50"/>
      <c r="D1" s="50"/>
      <c r="E1" s="50"/>
      <c r="F1" s="50"/>
      <c r="G1" s="50"/>
    </row>
    <row r="2" spans="1:7" s="21" customFormat="1" ht="29.25" customHeight="1">
      <c r="A2" s="52" t="s">
        <v>114</v>
      </c>
      <c r="B2" s="52"/>
      <c r="C2" s="52"/>
      <c r="D2" s="52"/>
      <c r="E2" s="52"/>
      <c r="F2" s="53"/>
      <c r="G2" s="53"/>
    </row>
    <row r="3" spans="1:7" s="21" customFormat="1" ht="21" customHeight="1">
      <c r="A3" s="58" t="s">
        <v>26</v>
      </c>
      <c r="B3" s="55"/>
      <c r="C3" s="55"/>
      <c r="D3" s="55"/>
      <c r="E3" s="51" t="s">
        <v>2</v>
      </c>
      <c r="F3" s="50"/>
      <c r="G3" s="50"/>
    </row>
    <row r="4" spans="1:7" s="21" customFormat="1" ht="17.25" customHeight="1">
      <c r="A4" s="24" t="s">
        <v>96</v>
      </c>
      <c r="B4" s="24"/>
      <c r="C4" s="24" t="s">
        <v>115</v>
      </c>
      <c r="D4" s="24"/>
      <c r="E4" s="24"/>
      <c r="F4" s="50"/>
      <c r="G4" s="50"/>
    </row>
    <row r="5" spans="1:7" s="21" customFormat="1" ht="21" customHeight="1">
      <c r="A5" s="24" t="s">
        <v>99</v>
      </c>
      <c r="B5" s="24" t="s">
        <v>100</v>
      </c>
      <c r="C5" s="24" t="s">
        <v>29</v>
      </c>
      <c r="D5" s="24" t="s">
        <v>97</v>
      </c>
      <c r="E5" s="24" t="s">
        <v>98</v>
      </c>
      <c r="F5" s="50"/>
      <c r="G5" s="50"/>
    </row>
    <row r="6" spans="1:7" s="21" customFormat="1" ht="21" customHeight="1">
      <c r="A6" s="32" t="s">
        <v>43</v>
      </c>
      <c r="B6" s="32" t="s">
        <v>43</v>
      </c>
      <c r="C6" s="69">
        <v>1</v>
      </c>
      <c r="D6" s="69">
        <f>C6+1</f>
        <v>2</v>
      </c>
      <c r="E6" s="69">
        <f>D6+1</f>
        <v>3</v>
      </c>
      <c r="F6" s="50"/>
      <c r="G6" s="50"/>
    </row>
    <row r="7" spans="1:7" s="21" customFormat="1" ht="28.5" customHeight="1">
      <c r="A7" s="56"/>
      <c r="B7" s="56" t="s">
        <v>29</v>
      </c>
      <c r="C7" s="56">
        <v>20382.076605</v>
      </c>
      <c r="D7" s="56">
        <v>20197.576605</v>
      </c>
      <c r="E7" s="56">
        <v>184.5</v>
      </c>
      <c r="F7" s="50"/>
      <c r="G7" s="50"/>
    </row>
    <row r="8" spans="1:5" s="21" customFormat="1" ht="28.5" customHeight="1">
      <c r="A8" s="56" t="s">
        <v>44</v>
      </c>
      <c r="B8" s="56" t="s">
        <v>45</v>
      </c>
      <c r="C8" s="56">
        <v>16568.4146</v>
      </c>
      <c r="D8" s="56">
        <v>16418.9146</v>
      </c>
      <c r="E8" s="56">
        <v>149.5</v>
      </c>
    </row>
    <row r="9" spans="1:5" s="21" customFormat="1" ht="28.5" customHeight="1">
      <c r="A9" s="56" t="s">
        <v>46</v>
      </c>
      <c r="B9" s="56" t="s">
        <v>47</v>
      </c>
      <c r="C9" s="56">
        <v>721.4288</v>
      </c>
      <c r="D9" s="56">
        <v>574.9288</v>
      </c>
      <c r="E9" s="56">
        <v>146.5</v>
      </c>
    </row>
    <row r="10" spans="1:5" s="21" customFormat="1" ht="28.5" customHeight="1">
      <c r="A10" s="56" t="s">
        <v>48</v>
      </c>
      <c r="B10" s="56" t="s">
        <v>49</v>
      </c>
      <c r="C10" s="56">
        <v>574.9288</v>
      </c>
      <c r="D10" s="56">
        <v>574.9288</v>
      </c>
      <c r="E10" s="56"/>
    </row>
    <row r="11" spans="1:5" s="21" customFormat="1" ht="28.5" customHeight="1">
      <c r="A11" s="56" t="s">
        <v>50</v>
      </c>
      <c r="B11" s="56" t="s">
        <v>51</v>
      </c>
      <c r="C11" s="56">
        <v>90.5</v>
      </c>
      <c r="D11" s="56"/>
      <c r="E11" s="56">
        <v>90.5</v>
      </c>
    </row>
    <row r="12" spans="1:5" s="21" customFormat="1" ht="28.5" customHeight="1">
      <c r="A12" s="56" t="s">
        <v>52</v>
      </c>
      <c r="B12" s="56" t="s">
        <v>53</v>
      </c>
      <c r="C12" s="56">
        <v>56</v>
      </c>
      <c r="D12" s="56"/>
      <c r="E12" s="56">
        <v>56</v>
      </c>
    </row>
    <row r="13" spans="1:5" s="21" customFormat="1" ht="28.5" customHeight="1">
      <c r="A13" s="56" t="s">
        <v>54</v>
      </c>
      <c r="B13" s="56" t="s">
        <v>55</v>
      </c>
      <c r="C13" s="56">
        <v>15291.1543</v>
      </c>
      <c r="D13" s="56">
        <v>15288.1543</v>
      </c>
      <c r="E13" s="56">
        <v>3</v>
      </c>
    </row>
    <row r="14" spans="1:5" s="21" customFormat="1" ht="28.5" customHeight="1">
      <c r="A14" s="56" t="s">
        <v>56</v>
      </c>
      <c r="B14" s="56" t="s">
        <v>57</v>
      </c>
      <c r="C14" s="56">
        <v>884.2504</v>
      </c>
      <c r="D14" s="56">
        <v>884.2504</v>
      </c>
      <c r="E14" s="56"/>
    </row>
    <row r="15" spans="1:5" s="21" customFormat="1" ht="28.5" customHeight="1">
      <c r="A15" s="56" t="s">
        <v>58</v>
      </c>
      <c r="B15" s="56" t="s">
        <v>59</v>
      </c>
      <c r="C15" s="56">
        <v>6496.3684</v>
      </c>
      <c r="D15" s="56">
        <v>6493.3684</v>
      </c>
      <c r="E15" s="56">
        <v>3</v>
      </c>
    </row>
    <row r="16" spans="1:5" s="21" customFormat="1" ht="28.5" customHeight="1">
      <c r="A16" s="56" t="s">
        <v>60</v>
      </c>
      <c r="B16" s="56" t="s">
        <v>61</v>
      </c>
      <c r="C16" s="56">
        <v>5391.7896</v>
      </c>
      <c r="D16" s="56">
        <v>5391.7896</v>
      </c>
      <c r="E16" s="56"/>
    </row>
    <row r="17" spans="1:5" s="21" customFormat="1" ht="28.5" customHeight="1">
      <c r="A17" s="56" t="s">
        <v>62</v>
      </c>
      <c r="B17" s="56" t="s">
        <v>63</v>
      </c>
      <c r="C17" s="56">
        <v>2518.7459</v>
      </c>
      <c r="D17" s="56">
        <v>2518.7459</v>
      </c>
      <c r="E17" s="56"/>
    </row>
    <row r="18" spans="1:5" s="21" customFormat="1" ht="28.5" customHeight="1">
      <c r="A18" s="56" t="s">
        <v>64</v>
      </c>
      <c r="B18" s="56" t="s">
        <v>65</v>
      </c>
      <c r="C18" s="56">
        <v>555.8315</v>
      </c>
      <c r="D18" s="56">
        <v>555.8315</v>
      </c>
      <c r="E18" s="56"/>
    </row>
    <row r="19" spans="1:5" s="21" customFormat="1" ht="28.5" customHeight="1">
      <c r="A19" s="56" t="s">
        <v>66</v>
      </c>
      <c r="B19" s="56" t="s">
        <v>67</v>
      </c>
      <c r="C19" s="56">
        <v>555.8315</v>
      </c>
      <c r="D19" s="56">
        <v>555.8315</v>
      </c>
      <c r="E19" s="56"/>
    </row>
    <row r="20" spans="1:5" s="21" customFormat="1" ht="28.5" customHeight="1">
      <c r="A20" s="56" t="s">
        <v>68</v>
      </c>
      <c r="B20" s="56" t="s">
        <v>69</v>
      </c>
      <c r="C20" s="56">
        <v>35</v>
      </c>
      <c r="D20" s="56"/>
      <c r="E20" s="56">
        <v>35</v>
      </c>
    </row>
    <row r="21" spans="1:5" s="21" customFormat="1" ht="28.5" customHeight="1">
      <c r="A21" s="56" t="s">
        <v>64</v>
      </c>
      <c r="B21" s="56" t="s">
        <v>70</v>
      </c>
      <c r="C21" s="56">
        <v>35</v>
      </c>
      <c r="D21" s="56"/>
      <c r="E21" s="56">
        <v>35</v>
      </c>
    </row>
    <row r="22" spans="1:5" s="21" customFormat="1" ht="28.5" customHeight="1">
      <c r="A22" s="56" t="s">
        <v>71</v>
      </c>
      <c r="B22" s="56" t="s">
        <v>72</v>
      </c>
      <c r="C22" s="56">
        <v>35</v>
      </c>
      <c r="D22" s="56"/>
      <c r="E22" s="56">
        <v>35</v>
      </c>
    </row>
    <row r="23" spans="1:5" s="21" customFormat="1" ht="28.5" customHeight="1">
      <c r="A23" s="56" t="s">
        <v>73</v>
      </c>
      <c r="B23" s="56" t="s">
        <v>74</v>
      </c>
      <c r="C23" s="56">
        <v>2724.343205</v>
      </c>
      <c r="D23" s="56">
        <v>2724.343205</v>
      </c>
      <c r="E23" s="56"/>
    </row>
    <row r="24" spans="1:5" s="21" customFormat="1" ht="28.5" customHeight="1">
      <c r="A24" s="56" t="s">
        <v>75</v>
      </c>
      <c r="B24" s="56" t="s">
        <v>76</v>
      </c>
      <c r="C24" s="56">
        <v>2724.343205</v>
      </c>
      <c r="D24" s="56">
        <v>2724.343205</v>
      </c>
      <c r="E24" s="56"/>
    </row>
    <row r="25" spans="1:5" s="21" customFormat="1" ht="28.5" customHeight="1">
      <c r="A25" s="56" t="s">
        <v>77</v>
      </c>
      <c r="B25" s="56" t="s">
        <v>78</v>
      </c>
      <c r="C25" s="56">
        <v>640.962005</v>
      </c>
      <c r="D25" s="56">
        <v>640.962005</v>
      </c>
      <c r="E25" s="56"/>
    </row>
    <row r="26" spans="1:5" s="21" customFormat="1" ht="28.5" customHeight="1">
      <c r="A26" s="56" t="s">
        <v>79</v>
      </c>
      <c r="B26" s="56" t="s">
        <v>80</v>
      </c>
      <c r="C26" s="56">
        <v>2083.3812</v>
      </c>
      <c r="D26" s="56">
        <v>2083.3812</v>
      </c>
      <c r="E26" s="56"/>
    </row>
    <row r="27" spans="1:5" s="21" customFormat="1" ht="28.5" customHeight="1">
      <c r="A27" s="56" t="s">
        <v>81</v>
      </c>
      <c r="B27" s="56" t="s">
        <v>82</v>
      </c>
      <c r="C27" s="56">
        <v>859.242</v>
      </c>
      <c r="D27" s="56">
        <v>859.242</v>
      </c>
      <c r="E27" s="56"/>
    </row>
    <row r="28" spans="1:5" s="21" customFormat="1" ht="28.5" customHeight="1">
      <c r="A28" s="56" t="s">
        <v>83</v>
      </c>
      <c r="B28" s="56" t="s">
        <v>84</v>
      </c>
      <c r="C28" s="56">
        <v>859.242</v>
      </c>
      <c r="D28" s="56">
        <v>859.242</v>
      </c>
      <c r="E28" s="56"/>
    </row>
    <row r="29" spans="1:5" s="21" customFormat="1" ht="28.5" customHeight="1">
      <c r="A29" s="56" t="s">
        <v>85</v>
      </c>
      <c r="B29" s="56" t="s">
        <v>86</v>
      </c>
      <c r="C29" s="56">
        <v>392.7048</v>
      </c>
      <c r="D29" s="56">
        <v>392.7048</v>
      </c>
      <c r="E29" s="56"/>
    </row>
    <row r="30" spans="1:5" s="21" customFormat="1" ht="28.5" customHeight="1">
      <c r="A30" s="56" t="s">
        <v>87</v>
      </c>
      <c r="B30" s="56" t="s">
        <v>88</v>
      </c>
      <c r="C30" s="56">
        <v>466.5372</v>
      </c>
      <c r="D30" s="56">
        <v>466.5372</v>
      </c>
      <c r="E30" s="56"/>
    </row>
    <row r="31" spans="1:5" s="21" customFormat="1" ht="28.5" customHeight="1">
      <c r="A31" s="56" t="s">
        <v>89</v>
      </c>
      <c r="B31" s="56" t="s">
        <v>90</v>
      </c>
      <c r="C31" s="56">
        <v>195.0768</v>
      </c>
      <c r="D31" s="56">
        <v>195.0768</v>
      </c>
      <c r="E31" s="56"/>
    </row>
    <row r="32" spans="1:5" s="21" customFormat="1" ht="28.5" customHeight="1">
      <c r="A32" s="56" t="s">
        <v>54</v>
      </c>
      <c r="B32" s="56" t="s">
        <v>91</v>
      </c>
      <c r="C32" s="56">
        <v>195.0768</v>
      </c>
      <c r="D32" s="56">
        <v>195.0768</v>
      </c>
      <c r="E32" s="56"/>
    </row>
    <row r="33" spans="1:5" s="21" customFormat="1" ht="28.5" customHeight="1">
      <c r="A33" s="56" t="s">
        <v>92</v>
      </c>
      <c r="B33" s="56" t="s">
        <v>93</v>
      </c>
      <c r="C33" s="56">
        <v>195.0768</v>
      </c>
      <c r="D33" s="56">
        <v>195.0768</v>
      </c>
      <c r="E33" s="56"/>
    </row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32">
      <selection activeCell="H18" sqref="H18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50"/>
      <c r="B1" s="50"/>
      <c r="C1" s="50"/>
      <c r="D1" s="50"/>
      <c r="E1" s="50"/>
      <c r="F1" s="50"/>
      <c r="G1" s="50"/>
    </row>
    <row r="2" spans="1:7" s="21" customFormat="1" ht="29.25" customHeight="1">
      <c r="A2" s="52" t="s">
        <v>116</v>
      </c>
      <c r="B2" s="52"/>
      <c r="C2" s="52"/>
      <c r="D2" s="52"/>
      <c r="E2" s="52"/>
      <c r="F2" s="53"/>
      <c r="G2" s="53"/>
    </row>
    <row r="3" spans="1:7" s="21" customFormat="1" ht="21" customHeight="1">
      <c r="A3" s="58" t="s">
        <v>26</v>
      </c>
      <c r="B3" s="55"/>
      <c r="C3" s="55"/>
      <c r="D3" s="55"/>
      <c r="E3" s="51" t="s">
        <v>2</v>
      </c>
      <c r="F3" s="50"/>
      <c r="G3" s="50"/>
    </row>
    <row r="4" spans="1:7" s="21" customFormat="1" ht="17.25" customHeight="1">
      <c r="A4" s="24" t="s">
        <v>117</v>
      </c>
      <c r="B4" s="24"/>
      <c r="C4" s="24" t="s">
        <v>118</v>
      </c>
      <c r="D4" s="24"/>
      <c r="E4" s="24"/>
      <c r="F4" s="50"/>
      <c r="G4" s="50"/>
    </row>
    <row r="5" spans="1:7" s="21" customFormat="1" ht="21" customHeight="1">
      <c r="A5" s="24" t="s">
        <v>99</v>
      </c>
      <c r="B5" s="31" t="s">
        <v>100</v>
      </c>
      <c r="C5" s="68" t="s">
        <v>29</v>
      </c>
      <c r="D5" s="68" t="s">
        <v>119</v>
      </c>
      <c r="E5" s="68" t="s">
        <v>120</v>
      </c>
      <c r="F5" s="50"/>
      <c r="G5" s="50"/>
    </row>
    <row r="6" spans="1:7" s="21" customFormat="1" ht="21" customHeight="1">
      <c r="A6" s="32" t="s">
        <v>43</v>
      </c>
      <c r="B6" s="32" t="s">
        <v>43</v>
      </c>
      <c r="C6" s="69">
        <v>1</v>
      </c>
      <c r="D6" s="69">
        <f>C6+1</f>
        <v>2</v>
      </c>
      <c r="E6" s="69">
        <f>D6+1</f>
        <v>3</v>
      </c>
      <c r="F6" s="50"/>
      <c r="G6" s="50"/>
    </row>
    <row r="7" spans="1:8" s="21" customFormat="1" ht="27" customHeight="1">
      <c r="A7" s="25"/>
      <c r="B7" s="25" t="s">
        <v>29</v>
      </c>
      <c r="C7" s="66">
        <v>20197.576605</v>
      </c>
      <c r="D7" s="66">
        <v>19590.324005</v>
      </c>
      <c r="E7" s="66">
        <v>607.2526</v>
      </c>
      <c r="F7" s="70"/>
      <c r="G7" s="70"/>
      <c r="H7" s="34"/>
    </row>
    <row r="8" spans="1:5" s="21" customFormat="1" ht="27" customHeight="1">
      <c r="A8" s="25" t="s">
        <v>121</v>
      </c>
      <c r="B8" s="25" t="s">
        <v>122</v>
      </c>
      <c r="C8" s="66">
        <v>18880.2013</v>
      </c>
      <c r="D8" s="66">
        <v>18880.2013</v>
      </c>
      <c r="E8" s="66"/>
    </row>
    <row r="9" spans="1:5" s="21" customFormat="1" ht="27" customHeight="1">
      <c r="A9" s="25" t="s">
        <v>123</v>
      </c>
      <c r="B9" s="25" t="s">
        <v>124</v>
      </c>
      <c r="C9" s="66">
        <v>8523.894</v>
      </c>
      <c r="D9" s="66">
        <v>8523.894</v>
      </c>
      <c r="E9" s="66"/>
    </row>
    <row r="10" spans="1:5" s="21" customFormat="1" ht="27" customHeight="1">
      <c r="A10" s="25" t="s">
        <v>125</v>
      </c>
      <c r="B10" s="25" t="s">
        <v>126</v>
      </c>
      <c r="C10" s="66">
        <v>245.97</v>
      </c>
      <c r="D10" s="66">
        <v>245.97</v>
      </c>
      <c r="E10" s="66"/>
    </row>
    <row r="11" spans="1:5" s="21" customFormat="1" ht="27" customHeight="1">
      <c r="A11" s="25" t="s">
        <v>127</v>
      </c>
      <c r="B11" s="25" t="s">
        <v>128</v>
      </c>
      <c r="C11" s="66">
        <v>710.3245</v>
      </c>
      <c r="D11" s="66">
        <v>710.3245</v>
      </c>
      <c r="E11" s="66"/>
    </row>
    <row r="12" spans="1:5" s="21" customFormat="1" ht="27" customHeight="1">
      <c r="A12" s="25" t="s">
        <v>129</v>
      </c>
      <c r="B12" s="25" t="s">
        <v>130</v>
      </c>
      <c r="C12" s="66">
        <v>4455.9864</v>
      </c>
      <c r="D12" s="66">
        <v>4455.9864</v>
      </c>
      <c r="E12" s="66"/>
    </row>
    <row r="13" spans="1:5" s="21" customFormat="1" ht="27" customHeight="1">
      <c r="A13" s="25" t="s">
        <v>131</v>
      </c>
      <c r="B13" s="25" t="s">
        <v>132</v>
      </c>
      <c r="C13" s="66">
        <v>2083.3812</v>
      </c>
      <c r="D13" s="66">
        <v>2083.3812</v>
      </c>
      <c r="E13" s="66"/>
    </row>
    <row r="14" spans="1:5" s="21" customFormat="1" ht="27" customHeight="1">
      <c r="A14" s="25" t="s">
        <v>133</v>
      </c>
      <c r="B14" s="25" t="s">
        <v>134</v>
      </c>
      <c r="C14" s="66">
        <v>859.242</v>
      </c>
      <c r="D14" s="66">
        <v>859.242</v>
      </c>
      <c r="E14" s="66"/>
    </row>
    <row r="15" spans="1:5" s="21" customFormat="1" ht="27" customHeight="1">
      <c r="A15" s="25" t="s">
        <v>135</v>
      </c>
      <c r="B15" s="25" t="s">
        <v>136</v>
      </c>
      <c r="C15" s="66">
        <v>77.6136</v>
      </c>
      <c r="D15" s="66">
        <v>77.6136</v>
      </c>
      <c r="E15" s="66"/>
    </row>
    <row r="16" spans="1:5" s="21" customFormat="1" ht="27" customHeight="1">
      <c r="A16" s="25" t="s">
        <v>137</v>
      </c>
      <c r="B16" s="25" t="s">
        <v>138</v>
      </c>
      <c r="C16" s="66">
        <v>1559.2296</v>
      </c>
      <c r="D16" s="66">
        <v>1559.2296</v>
      </c>
      <c r="E16" s="66"/>
    </row>
    <row r="17" spans="1:5" s="21" customFormat="1" ht="27" customHeight="1">
      <c r="A17" s="25" t="s">
        <v>139</v>
      </c>
      <c r="B17" s="25" t="s">
        <v>140</v>
      </c>
      <c r="C17" s="66">
        <v>364.56</v>
      </c>
      <c r="D17" s="66">
        <v>364.56</v>
      </c>
      <c r="E17" s="66"/>
    </row>
    <row r="18" spans="1:5" s="21" customFormat="1" ht="27" customHeight="1">
      <c r="A18" s="25" t="s">
        <v>141</v>
      </c>
      <c r="B18" s="25" t="s">
        <v>142</v>
      </c>
      <c r="C18" s="66">
        <v>543.3004</v>
      </c>
      <c r="D18" s="66"/>
      <c r="E18" s="66">
        <v>543.3004</v>
      </c>
    </row>
    <row r="19" spans="1:5" s="21" customFormat="1" ht="27" customHeight="1">
      <c r="A19" s="25" t="s">
        <v>143</v>
      </c>
      <c r="B19" s="25" t="s">
        <v>144</v>
      </c>
      <c r="C19" s="66">
        <v>112.8215</v>
      </c>
      <c r="D19" s="66"/>
      <c r="E19" s="66">
        <v>112.8215</v>
      </c>
    </row>
    <row r="20" spans="1:5" s="21" customFormat="1" ht="27" customHeight="1">
      <c r="A20" s="25" t="s">
        <v>145</v>
      </c>
      <c r="B20" s="25" t="s">
        <v>146</v>
      </c>
      <c r="C20" s="66">
        <v>6.8012</v>
      </c>
      <c r="D20" s="66"/>
      <c r="E20" s="66">
        <v>6.8012</v>
      </c>
    </row>
    <row r="21" spans="1:5" s="21" customFormat="1" ht="27" customHeight="1">
      <c r="A21" s="25" t="s">
        <v>147</v>
      </c>
      <c r="B21" s="25" t="s">
        <v>148</v>
      </c>
      <c r="C21" s="66">
        <v>0.15</v>
      </c>
      <c r="D21" s="66"/>
      <c r="E21" s="66">
        <v>0.15</v>
      </c>
    </row>
    <row r="22" spans="1:5" s="21" customFormat="1" ht="27" customHeight="1">
      <c r="A22" s="25" t="s">
        <v>149</v>
      </c>
      <c r="B22" s="25" t="s">
        <v>150</v>
      </c>
      <c r="C22" s="66">
        <v>33.3632</v>
      </c>
      <c r="D22" s="66"/>
      <c r="E22" s="66">
        <v>33.3632</v>
      </c>
    </row>
    <row r="23" spans="1:5" s="21" customFormat="1" ht="27" customHeight="1">
      <c r="A23" s="25" t="s">
        <v>151</v>
      </c>
      <c r="B23" s="25" t="s">
        <v>152</v>
      </c>
      <c r="C23" s="66">
        <v>106.0518</v>
      </c>
      <c r="D23" s="66"/>
      <c r="E23" s="66">
        <v>106.0518</v>
      </c>
    </row>
    <row r="24" spans="1:5" s="21" customFormat="1" ht="27" customHeight="1">
      <c r="A24" s="25" t="s">
        <v>153</v>
      </c>
      <c r="B24" s="25" t="s">
        <v>154</v>
      </c>
      <c r="C24" s="66">
        <v>3.2</v>
      </c>
      <c r="D24" s="66"/>
      <c r="E24" s="66">
        <v>3.2</v>
      </c>
    </row>
    <row r="25" spans="1:5" s="21" customFormat="1" ht="27" customHeight="1">
      <c r="A25" s="25" t="s">
        <v>155</v>
      </c>
      <c r="B25" s="25" t="s">
        <v>156</v>
      </c>
      <c r="C25" s="66">
        <v>10.84</v>
      </c>
      <c r="D25" s="66"/>
      <c r="E25" s="66">
        <v>10.84</v>
      </c>
    </row>
    <row r="26" spans="1:5" s="21" customFormat="1" ht="27" customHeight="1">
      <c r="A26" s="25" t="s">
        <v>157</v>
      </c>
      <c r="B26" s="25" t="s">
        <v>158</v>
      </c>
      <c r="C26" s="66">
        <v>14.744</v>
      </c>
      <c r="D26" s="66"/>
      <c r="E26" s="66">
        <v>14.744</v>
      </c>
    </row>
    <row r="27" spans="1:5" s="21" customFormat="1" ht="27" customHeight="1">
      <c r="A27" s="25" t="s">
        <v>159</v>
      </c>
      <c r="B27" s="25" t="s">
        <v>160</v>
      </c>
      <c r="C27" s="66">
        <v>39</v>
      </c>
      <c r="D27" s="66"/>
      <c r="E27" s="66">
        <v>39</v>
      </c>
    </row>
    <row r="28" spans="1:5" s="21" customFormat="1" ht="27" customHeight="1">
      <c r="A28" s="25" t="s">
        <v>161</v>
      </c>
      <c r="B28" s="25" t="s">
        <v>162</v>
      </c>
      <c r="C28" s="66">
        <v>0.5</v>
      </c>
      <c r="D28" s="66"/>
      <c r="E28" s="66">
        <v>0.5</v>
      </c>
    </row>
    <row r="29" spans="1:5" s="21" customFormat="1" ht="27" customHeight="1">
      <c r="A29" s="25" t="s">
        <v>163</v>
      </c>
      <c r="B29" s="25" t="s">
        <v>164</v>
      </c>
      <c r="C29" s="66">
        <v>81.7533</v>
      </c>
      <c r="D29" s="66"/>
      <c r="E29" s="66">
        <v>81.7533</v>
      </c>
    </row>
    <row r="30" spans="1:5" s="21" customFormat="1" ht="27" customHeight="1">
      <c r="A30" s="25" t="s">
        <v>165</v>
      </c>
      <c r="B30" s="25" t="s">
        <v>166</v>
      </c>
      <c r="C30" s="66">
        <v>79.01</v>
      </c>
      <c r="D30" s="66"/>
      <c r="E30" s="66">
        <v>79.01</v>
      </c>
    </row>
    <row r="31" spans="1:5" s="21" customFormat="1" ht="27" customHeight="1">
      <c r="A31" s="25" t="s">
        <v>167</v>
      </c>
      <c r="B31" s="25" t="s">
        <v>168</v>
      </c>
      <c r="C31" s="66">
        <v>1.81</v>
      </c>
      <c r="D31" s="66"/>
      <c r="E31" s="66">
        <v>1.81</v>
      </c>
    </row>
    <row r="32" spans="1:5" s="21" customFormat="1" ht="27" customHeight="1">
      <c r="A32" s="25" t="s">
        <v>169</v>
      </c>
      <c r="B32" s="25" t="s">
        <v>170</v>
      </c>
      <c r="C32" s="66">
        <v>0.5</v>
      </c>
      <c r="D32" s="66"/>
      <c r="E32" s="66">
        <v>0.5</v>
      </c>
    </row>
    <row r="33" spans="1:5" s="21" customFormat="1" ht="27" customHeight="1">
      <c r="A33" s="25" t="s">
        <v>171</v>
      </c>
      <c r="B33" s="25" t="s">
        <v>172</v>
      </c>
      <c r="C33" s="66">
        <v>0.0456</v>
      </c>
      <c r="D33" s="66"/>
      <c r="E33" s="66">
        <v>0.0456</v>
      </c>
    </row>
    <row r="34" spans="1:5" s="21" customFormat="1" ht="27" customHeight="1">
      <c r="A34" s="25" t="s">
        <v>173</v>
      </c>
      <c r="B34" s="25" t="s">
        <v>174</v>
      </c>
      <c r="C34" s="66">
        <v>3.1</v>
      </c>
      <c r="D34" s="66"/>
      <c r="E34" s="66">
        <v>3.1</v>
      </c>
    </row>
    <row r="35" spans="1:5" s="21" customFormat="1" ht="27" customHeight="1">
      <c r="A35" s="25" t="s">
        <v>175</v>
      </c>
      <c r="B35" s="25" t="s">
        <v>176</v>
      </c>
      <c r="C35" s="66">
        <v>26.3</v>
      </c>
      <c r="D35" s="66"/>
      <c r="E35" s="66">
        <v>26.3</v>
      </c>
    </row>
    <row r="36" spans="1:5" s="21" customFormat="1" ht="27" customHeight="1">
      <c r="A36" s="25" t="s">
        <v>177</v>
      </c>
      <c r="B36" s="25" t="s">
        <v>178</v>
      </c>
      <c r="C36" s="66">
        <v>10</v>
      </c>
      <c r="D36" s="66"/>
      <c r="E36" s="66">
        <v>10</v>
      </c>
    </row>
    <row r="37" spans="1:5" s="21" customFormat="1" ht="27" customHeight="1">
      <c r="A37" s="25" t="s">
        <v>179</v>
      </c>
      <c r="B37" s="25" t="s">
        <v>180</v>
      </c>
      <c r="C37" s="66">
        <v>6.756</v>
      </c>
      <c r="D37" s="66"/>
      <c r="E37" s="66">
        <v>6.756</v>
      </c>
    </row>
    <row r="38" spans="1:5" s="21" customFormat="1" ht="27" customHeight="1">
      <c r="A38" s="25" t="s">
        <v>181</v>
      </c>
      <c r="B38" s="25" t="s">
        <v>182</v>
      </c>
      <c r="C38" s="66">
        <v>0.12</v>
      </c>
      <c r="D38" s="66"/>
      <c r="E38" s="66">
        <v>0.12</v>
      </c>
    </row>
    <row r="39" spans="1:5" s="21" customFormat="1" ht="27" customHeight="1">
      <c r="A39" s="25" t="s">
        <v>183</v>
      </c>
      <c r="B39" s="25" t="s">
        <v>184</v>
      </c>
      <c r="C39" s="66">
        <v>6.4338</v>
      </c>
      <c r="D39" s="66"/>
      <c r="E39" s="66">
        <v>6.4338</v>
      </c>
    </row>
    <row r="40" spans="1:5" s="21" customFormat="1" ht="27" customHeight="1">
      <c r="A40" s="25" t="s">
        <v>185</v>
      </c>
      <c r="B40" s="25" t="s">
        <v>186</v>
      </c>
      <c r="C40" s="66">
        <v>710.122705</v>
      </c>
      <c r="D40" s="66">
        <v>710.122705</v>
      </c>
      <c r="E40" s="66"/>
    </row>
    <row r="41" spans="1:5" s="21" customFormat="1" ht="27" customHeight="1">
      <c r="A41" s="25" t="s">
        <v>187</v>
      </c>
      <c r="B41" s="25" t="s">
        <v>188</v>
      </c>
      <c r="C41" s="66">
        <v>219.233868</v>
      </c>
      <c r="D41" s="66">
        <v>219.233868</v>
      </c>
      <c r="E41" s="66"/>
    </row>
    <row r="42" spans="1:5" s="21" customFormat="1" ht="27" customHeight="1">
      <c r="A42" s="25" t="s">
        <v>189</v>
      </c>
      <c r="B42" s="25" t="s">
        <v>190</v>
      </c>
      <c r="C42" s="66">
        <v>196.9068</v>
      </c>
      <c r="D42" s="66">
        <v>196.9068</v>
      </c>
      <c r="E42" s="66"/>
    </row>
    <row r="43" spans="1:5" s="21" customFormat="1" ht="27" customHeight="1">
      <c r="A43" s="25" t="s">
        <v>191</v>
      </c>
      <c r="B43" s="25" t="s">
        <v>192</v>
      </c>
      <c r="C43" s="66">
        <v>275.382037</v>
      </c>
      <c r="D43" s="66">
        <v>275.382037</v>
      </c>
      <c r="E43" s="66"/>
    </row>
    <row r="44" spans="1:5" s="21" customFormat="1" ht="27" customHeight="1">
      <c r="A44" s="25" t="s">
        <v>193</v>
      </c>
      <c r="B44" s="25" t="s">
        <v>194</v>
      </c>
      <c r="C44" s="66">
        <v>18.6</v>
      </c>
      <c r="D44" s="66">
        <v>18.6</v>
      </c>
      <c r="E44" s="66"/>
    </row>
    <row r="45" spans="1:5" s="21" customFormat="1" ht="27" customHeight="1">
      <c r="A45" s="25" t="s">
        <v>195</v>
      </c>
      <c r="B45" s="25" t="s">
        <v>196</v>
      </c>
      <c r="C45" s="66">
        <v>63.9522</v>
      </c>
      <c r="D45" s="66"/>
      <c r="E45" s="66">
        <v>63.9522</v>
      </c>
    </row>
    <row r="46" spans="1:5" s="21" customFormat="1" ht="27" customHeight="1">
      <c r="A46" s="25" t="s">
        <v>197</v>
      </c>
      <c r="B46" s="25" t="s">
        <v>198</v>
      </c>
      <c r="C46" s="66">
        <v>60.2</v>
      </c>
      <c r="D46" s="66"/>
      <c r="E46" s="66">
        <v>60.2</v>
      </c>
    </row>
    <row r="47" spans="1:5" s="21" customFormat="1" ht="27" customHeight="1">
      <c r="A47" s="25" t="s">
        <v>199</v>
      </c>
      <c r="B47" s="25" t="s">
        <v>200</v>
      </c>
      <c r="C47" s="66">
        <v>3.1522</v>
      </c>
      <c r="D47" s="66"/>
      <c r="E47" s="66">
        <v>3.1522</v>
      </c>
    </row>
    <row r="48" spans="1:5" s="21" customFormat="1" ht="27" customHeight="1">
      <c r="A48" s="25" t="s">
        <v>201</v>
      </c>
      <c r="B48" s="25" t="s">
        <v>202</v>
      </c>
      <c r="C48" s="66">
        <v>0.5</v>
      </c>
      <c r="D48" s="66"/>
      <c r="E48" s="66">
        <v>0.5</v>
      </c>
    </row>
    <row r="49" spans="1:5" s="21" customFormat="1" ht="27" customHeight="1">
      <c r="A49" s="25" t="s">
        <v>203</v>
      </c>
      <c r="B49" s="25" t="s">
        <v>204</v>
      </c>
      <c r="C49" s="66">
        <v>0.1</v>
      </c>
      <c r="D49" s="66"/>
      <c r="E49" s="66">
        <v>0.1</v>
      </c>
    </row>
    <row r="50" s="21" customFormat="1" ht="21" customHeight="1"/>
    <row r="51" s="21" customFormat="1" ht="21" customHeight="1"/>
    <row r="52" s="21" customFormat="1" ht="21" customHeight="1"/>
    <row r="53" s="21" customFormat="1" ht="21" customHeight="1"/>
    <row r="54" s="21" customFormat="1" ht="21" customHeight="1"/>
    <row r="55" s="21" customFormat="1" ht="21" customHeight="1"/>
    <row r="56" s="21" customFormat="1" ht="21" customHeight="1"/>
    <row r="57" s="21" customFormat="1" ht="21" customHeight="1"/>
    <row r="58" s="21" customFormat="1" ht="21" customHeight="1"/>
    <row r="59" s="21" customFormat="1" ht="21" customHeight="1"/>
    <row r="6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21.8515625" style="21" customWidth="1"/>
    <col min="4" max="4" width="15.140625" style="21" customWidth="1"/>
    <col min="5" max="5" width="14.28125" style="21" customWidth="1"/>
    <col min="6" max="6" width="14.7109375" style="21" customWidth="1"/>
    <col min="7" max="7" width="16.8515625" style="21" customWidth="1"/>
    <col min="8" max="8" width="9.140625" style="21" customWidth="1"/>
  </cols>
  <sheetData>
    <row r="1" spans="5:7" s="21" customFormat="1" ht="22.5" customHeight="1">
      <c r="E1" s="59"/>
      <c r="F1" s="59"/>
      <c r="G1" s="59"/>
    </row>
    <row r="2" spans="1:7" s="21" customFormat="1" ht="30" customHeight="1">
      <c r="A2" s="52" t="s">
        <v>205</v>
      </c>
      <c r="B2" s="52"/>
      <c r="C2" s="52"/>
      <c r="D2" s="52"/>
      <c r="E2" s="52"/>
      <c r="F2" s="52"/>
      <c r="G2" s="52"/>
    </row>
    <row r="3" spans="1:7" s="21" customFormat="1" ht="18" customHeight="1">
      <c r="A3" s="54" t="s">
        <v>95</v>
      </c>
      <c r="B3" s="54"/>
      <c r="C3" s="54"/>
      <c r="D3" s="54"/>
      <c r="E3" s="60"/>
      <c r="F3" s="60"/>
      <c r="G3" s="51" t="s">
        <v>2</v>
      </c>
    </row>
    <row r="4" spans="1:7" s="21" customFormat="1" ht="31.5" customHeight="1">
      <c r="A4" s="24" t="s">
        <v>206</v>
      </c>
      <c r="B4" s="24" t="s">
        <v>207</v>
      </c>
      <c r="C4" s="24" t="s">
        <v>29</v>
      </c>
      <c r="D4" s="61" t="s">
        <v>208</v>
      </c>
      <c r="E4" s="61" t="s">
        <v>209</v>
      </c>
      <c r="F4" s="61" t="s">
        <v>210</v>
      </c>
      <c r="G4" s="61" t="s">
        <v>211</v>
      </c>
    </row>
    <row r="5" spans="1:7" s="21" customFormat="1" ht="12" customHeight="1">
      <c r="A5" s="24"/>
      <c r="B5" s="24"/>
      <c r="C5" s="24"/>
      <c r="D5" s="61"/>
      <c r="E5" s="61"/>
      <c r="F5" s="61"/>
      <c r="G5" s="61"/>
    </row>
    <row r="6" spans="1:7" s="21" customFormat="1" ht="21.75" customHeight="1">
      <c r="A6" s="62" t="s">
        <v>43</v>
      </c>
      <c r="B6" s="62" t="s">
        <v>43</v>
      </c>
      <c r="C6" s="63">
        <v>1</v>
      </c>
      <c r="D6" s="63">
        <v>2</v>
      </c>
      <c r="E6" s="63">
        <v>5</v>
      </c>
      <c r="F6" s="63">
        <v>6</v>
      </c>
      <c r="G6" s="64">
        <v>7</v>
      </c>
    </row>
    <row r="7" spans="1:7" s="21" customFormat="1" ht="27.75" customHeight="1">
      <c r="A7" s="65" t="s">
        <v>121</v>
      </c>
      <c r="B7" s="65" t="s">
        <v>212</v>
      </c>
      <c r="C7" s="66">
        <v>79.01</v>
      </c>
      <c r="D7" s="66"/>
      <c r="E7" s="67">
        <v>79.01</v>
      </c>
      <c r="F7" s="66"/>
      <c r="G7" s="66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50"/>
      <c r="B1" s="50"/>
      <c r="C1" s="50"/>
      <c r="D1" s="57" t="s">
        <v>213</v>
      </c>
      <c r="E1" s="55"/>
      <c r="F1" s="50"/>
      <c r="G1" s="50"/>
    </row>
    <row r="2" spans="1:7" s="21" customFormat="1" ht="29.25" customHeight="1">
      <c r="A2" s="52" t="s">
        <v>214</v>
      </c>
      <c r="B2" s="52"/>
      <c r="C2" s="52"/>
      <c r="D2" s="52"/>
      <c r="E2" s="52"/>
      <c r="F2" s="53"/>
      <c r="G2" s="53"/>
    </row>
    <row r="3" spans="1:7" s="21" customFormat="1" ht="21" customHeight="1">
      <c r="A3" s="58"/>
      <c r="B3" s="55"/>
      <c r="C3" s="55"/>
      <c r="D3" s="55"/>
      <c r="E3" s="51" t="s">
        <v>2</v>
      </c>
      <c r="F3" s="50"/>
      <c r="G3" s="50"/>
    </row>
    <row r="4" spans="1:7" s="21" customFormat="1" ht="24.75" customHeight="1">
      <c r="A4" s="24" t="s">
        <v>96</v>
      </c>
      <c r="B4" s="24"/>
      <c r="C4" s="24" t="s">
        <v>115</v>
      </c>
      <c r="D4" s="24"/>
      <c r="E4" s="24"/>
      <c r="F4" s="50"/>
      <c r="G4" s="50"/>
    </row>
    <row r="5" spans="1:7" s="21" customFormat="1" ht="21" customHeight="1">
      <c r="A5" s="24" t="s">
        <v>99</v>
      </c>
      <c r="B5" s="24" t="s">
        <v>100</v>
      </c>
      <c r="C5" s="24" t="s">
        <v>29</v>
      </c>
      <c r="D5" s="24" t="s">
        <v>97</v>
      </c>
      <c r="E5" s="24" t="s">
        <v>98</v>
      </c>
      <c r="F5" s="50"/>
      <c r="G5" s="50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50"/>
      <c r="G6" s="50"/>
      <c r="H6" s="34"/>
    </row>
    <row r="7" spans="1:7" s="21" customFormat="1" ht="27" customHeight="1">
      <c r="A7" s="25"/>
      <c r="B7" s="25"/>
      <c r="C7" s="56"/>
      <c r="D7" s="56"/>
      <c r="E7" s="56"/>
      <c r="F7" s="50"/>
      <c r="G7" s="50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50"/>
      <c r="B1" s="50"/>
      <c r="C1" s="51" t="s">
        <v>215</v>
      </c>
      <c r="D1" s="51"/>
      <c r="E1" s="51"/>
      <c r="F1" s="50"/>
      <c r="G1" s="50"/>
    </row>
    <row r="2" spans="1:7" s="21" customFormat="1" ht="29.25" customHeight="1">
      <c r="A2" s="52" t="s">
        <v>216</v>
      </c>
      <c r="B2" s="52"/>
      <c r="C2" s="52"/>
      <c r="D2" s="52"/>
      <c r="E2" s="52"/>
      <c r="F2" s="53"/>
      <c r="G2" s="53"/>
    </row>
    <row r="3" spans="1:7" s="21" customFormat="1" ht="21" customHeight="1">
      <c r="A3" s="54" t="s">
        <v>1</v>
      </c>
      <c r="B3" s="55"/>
      <c r="C3" s="55"/>
      <c r="D3" s="55"/>
      <c r="E3" s="51" t="s">
        <v>2</v>
      </c>
      <c r="F3" s="50"/>
      <c r="G3" s="50"/>
    </row>
    <row r="4" spans="1:7" s="21" customFormat="1" ht="25.5" customHeight="1">
      <c r="A4" s="24" t="s">
        <v>96</v>
      </c>
      <c r="B4" s="24"/>
      <c r="C4" s="24" t="s">
        <v>115</v>
      </c>
      <c r="D4" s="24"/>
      <c r="E4" s="24"/>
      <c r="F4" s="50"/>
      <c r="G4" s="50"/>
    </row>
    <row r="5" spans="1:7" s="21" customFormat="1" ht="28.5" customHeight="1">
      <c r="A5" s="24" t="s">
        <v>99</v>
      </c>
      <c r="B5" s="24" t="s">
        <v>100</v>
      </c>
      <c r="C5" s="24" t="s">
        <v>29</v>
      </c>
      <c r="D5" s="24" t="s">
        <v>97</v>
      </c>
      <c r="E5" s="24" t="s">
        <v>98</v>
      </c>
      <c r="F5" s="50"/>
      <c r="G5" s="50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50"/>
      <c r="G6" s="50"/>
      <c r="H6" s="34"/>
    </row>
    <row r="7" spans="1:7" s="21" customFormat="1" ht="27" customHeight="1">
      <c r="A7" s="25"/>
      <c r="B7" s="25"/>
      <c r="C7" s="56"/>
      <c r="D7" s="56"/>
      <c r="E7" s="56"/>
      <c r="F7" s="50"/>
      <c r="G7" s="50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2023-04-24T07:13:39Z</dcterms:created>
  <dcterms:modified xsi:type="dcterms:W3CDTF">2023-04-24T07:18:34Z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2894E478224C48D6B5976331A7636111_12</vt:lpwstr>
  </property>
  <property fmtid="{D5CDD505-2E9C-101B-9397-08002B2CF9AE}" pid="4" name="KSOProductBuildV">
    <vt:lpwstr>2052-11.1.0.14036</vt:lpwstr>
  </property>
</Properties>
</file>