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国有资本经营预算支出表" sheetId="12" r:id="rId12"/>
    <sheet name="整体支出绩效目标表" sheetId="13" r:id="rId13"/>
    <sheet name="重点项目绩效目标表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<sst xmlns="http://schemas.openxmlformats.org/spreadsheetml/2006/main" count="445" uniqueCount="286">
  <si>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</si>
  <si>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</si>
  <si>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</si>
  <si>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</si>
  <si>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</si>
  <si>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</si>
  <si>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</si>
  <si>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</si>
  <si>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</si>
  <si>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填报单位:805002大吉山镇政府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</si>
  <si>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</si>
  <si>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</si>
  <si>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</si>
  <si>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</si>
  <si>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</si>
  <si>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</si>
  <si>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</si>
  <si>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</si>
  <si>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</si>
  <si>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</si>
  <si>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</si>
  <si>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</si>
  <si>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</si>
  <si>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</si>
  <si>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</si>
  <si>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</si>
  <si>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</si>
  <si>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</si>
  <si>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</si>
  <si>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</si>
  <si>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</si>
  <si>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</si>
  <si>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</si>
  <si>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</si>
  <si>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</si>
  <si>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</si>
  <si>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</si>
  <si>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</si>
  <si>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</si>
  <si>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</si>
  <si>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</si>
  <si>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</si>
  <si>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</si>
  <si>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</si>
  <si>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</si>
  <si>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</si>
  <si>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</si>
  <si>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</si>
  <si>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</si>
  <si>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</si>
  <si>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</si>
  <si>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</si>
  <si>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</si>
  <si>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</si>
  <si>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</si>
  <si>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</si>
  <si>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</si>
  <si>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</si>
  <si>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</si>
  <si>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</si>
  <si>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</si>
  <si>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</si>
  <si>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</si>
  <si>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</si>
  <si>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</si>
  <si>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</si>
  <si>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</si>
  <si>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</si>
  <si>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</si>
  <si>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</si>
  <si>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</si>
  <si>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</si>
  <si>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</si>
  <si>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</si>
  <si>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</si>
  <si>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</si>
  <si>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</si>
  <si>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</si>
  <si>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</si>
  <si>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</si>
  <si>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</si>
  <si>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</si>
  <si>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</si>
  <si>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</si>
  <si>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</si>
  <si>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</si>
  <si>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</si>
  <si>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</si>
  <si>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</si>
  <si>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</si>
  <si>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</si>
  <si>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</si>
  <si>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</si>
  <si>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</si>
  <si>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</si>
  <si>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</si>
  <si>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</si>
  <si>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</si>
  <si>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</si>
  <si>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</si>
  <si>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</si>
  <si>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</si>
  <si>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</si>
  <si>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</si>
  <si>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</si>
  <si>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</si>
  <si>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</si>
  <si>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</si>
  <si>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</si>
  <si>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</si>
  <si>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</si>
  <si>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</si>
  <si>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</si>
  <si>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</si>
  <si>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</si>
  <si>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</si>
  <si>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</si>
  <si>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</si>
  <si>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</si>
  <si>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</si>
  <si>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</si>
  <si>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</si>
  <si>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</si>
  <si>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</si>
  <si>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</si>
  <si>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</si>
  <si>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</si>
  <si>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</si>
  <si>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</si>
  <si>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</si>
  <si>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</si>
  <si>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</si>
  <si>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</si>
  <si>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</si>
  <si>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</si>
  <si>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</si>
  <si>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</si>
  <si>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</si>
  <si>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</si>
  <si>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</si>
  <si>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</si>
  <si>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</si>
  <si>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</si>
  <si>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</si>
  <si>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</si>
  <si>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</si>
  <si>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</si>
  <si>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</si>
  <si>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</si>
  <si>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</si>
  <si>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</si>
  <si>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</si>
  <si>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</si>
  <si>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</si>
  <si>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</si>
  <si>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</si>
  <si>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</si>
  <si>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</si>
  <si>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</si>
  <si>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</si>
  <si>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</si>
  <si>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</si>
  <si>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</si>
  <si>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</si>
  <si>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</si>
  <si>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</si>
  <si>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</si>
  <si>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</si>
  <si>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805</t>
  </si>
  <si>
    <t>大吉山镇</t>
  </si>
  <si>
    <t>政府性基金预算支出表</t>
  </si>
  <si>
    <t>支出预算总表</t>
  </si>
  <si>
    <t>科目名称</t>
  </si>
  <si>
    <t>财政拨款预算表</t>
  </si>
  <si>
    <t>注：若为空表，则为该部门（单位）无国有资本经营预算支出</t>
  </si>
  <si>
    <t>国有资本经营预算支出表</t>
  </si>
  <si>
    <t>填报单位:</t>
  </si>
  <si>
    <t>单位：万元</t>
  </si>
  <si>
    <t>2022年预算数</t>
  </si>
  <si>
    <t>2021年部门整体支出绩效目标表</t>
  </si>
  <si>
    <t>部门名称</t>
  </si>
  <si>
    <t>全南县大吉山镇人民政府</t>
  </si>
  <si>
    <t>部门基本信息</t>
  </si>
  <si>
    <t>部门所属领域</t>
  </si>
  <si>
    <t>政府</t>
  </si>
  <si>
    <t>直属单位包括</t>
  </si>
  <si>
    <t>内设职能部门</t>
  </si>
  <si>
    <t>党政办公室、党建办公室、财政经济和乡村振兴办公室、社会事务办公室、规划建设管理办公室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</si>
  <si>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</si>
  <si>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</si>
  <si>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</si>
  <si>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</si>
  <si>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</si>
  <si>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</si>
  <si>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</si>
  <si>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</si>
  <si>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</si>
  <si>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</si>
  <si>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</si>
  <si>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</si>
  <si>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</si>
  <si>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</si>
  <si>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</si>
  <si>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</si>
  <si>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</si>
  <si>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</si>
  <si>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</si>
  <si>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</si>
  <si>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</si>
  <si>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完成县委县政府、上级部门的全部工作</t>
  </si>
  <si>
    <t>100%（单位：百分比）</t>
  </si>
  <si>
    <t>年底完成经费支出</t>
  </si>
  <si>
    <t>&gt;=95%（单位：百分比）</t>
  </si>
  <si>
    <t>质量指标</t>
  </si>
  <si>
    <t>保证各项支出经费支出</t>
  </si>
  <si>
    <t>及时处理并支付</t>
  </si>
  <si>
    <t>完成质量</t>
  </si>
  <si>
    <t>&gt;=98%（单位：百分比）</t>
  </si>
  <si>
    <t>时效指标</t>
  </si>
  <si>
    <t>完成时限</t>
  </si>
  <si>
    <t>2021年12月前，单项工作任务力说力行、及时办理。</t>
  </si>
  <si>
    <t>成本指标</t>
  </si>
  <si>
    <t>运行经费</t>
  </si>
  <si>
    <t>严格执行中央八项规定和省、市规定精神，继续倡导勤俭节约精神，实现“三公”经费等费用下降。</t>
  </si>
  <si>
    <t>效益指标</t>
  </si>
  <si>
    <t>经济效益
指标</t>
  </si>
  <si>
    <t>带动作用</t>
  </si>
  <si>
    <t>以优良的作风带动经济社会全面发展。</t>
  </si>
  <si>
    <t>知名度效益</t>
  </si>
  <si>
    <t>积极推介大吉山，促进招商引资，促进文明全国文明村镇建设，提升大吉山镇知名度。</t>
  </si>
  <si>
    <t>社会效益
指标</t>
  </si>
  <si>
    <t>完成上级要求的各项指标</t>
  </si>
  <si>
    <t>指导各村完成各项任务</t>
  </si>
  <si>
    <t>维稳工作社会效益</t>
  </si>
  <si>
    <t>加大社会安定团结，打造和谐大吉山。</t>
  </si>
  <si>
    <t>塑造干部队伍良好形象</t>
  </si>
  <si>
    <t>调动干部参与积极性，激发干部职工的事业心和责任感，塑造干部队伍良好形象</t>
  </si>
  <si>
    <t>生态效益
指标</t>
  </si>
  <si>
    <t>环保率</t>
  </si>
  <si>
    <t>推动绿色发展</t>
  </si>
  <si>
    <t>高质量推动成渝发展主轴绿色经济强市发展。</t>
  </si>
  <si>
    <t>可持续影响
指标</t>
  </si>
  <si>
    <t xml:space="preserve"> 促进经济社会健康发展</t>
  </si>
  <si>
    <t>节约意识贯穿用水、用电、用纸等工作生活中，促进可持续发展。</t>
  </si>
  <si>
    <t xml:space="preserve"> 促进绿色环保</t>
  </si>
  <si>
    <t>坚决打击整治污染行为，促进绿色健康发展</t>
  </si>
  <si>
    <t>满意度
指标</t>
  </si>
  <si>
    <t>服务对象
满意度指标</t>
  </si>
  <si>
    <t>群众满意度</t>
  </si>
  <si>
    <t>95%（单位：百分比）</t>
  </si>
  <si>
    <t>重点项目绩效目标表</t>
  </si>
  <si>
    <t>(2021年度)</t>
  </si>
  <si>
    <t>项目名称</t>
  </si>
  <si>
    <t>大吉山镇2021年度基层组织建设项目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</si>
  <si>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</si>
  <si>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</si>
  <si>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</si>
  <si>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</si>
  <si>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</si>
  <si>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</si>
  <si>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</si>
  <si>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</si>
  <si>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</si>
  <si>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保障基层、党组织的日常运转以及人员薪酬，帮助基层发展村集体经济、带动基层群众增收致富；完善基层基础设施建设；加强社会管理，服务群众。预算安排为：
1. 村、社区保运转经费24万元
2. 村民小组长工资27.12万元
3. 50年以上党龄老党员生活补贴2.28万元
4.妇女小组长工资26.64万元
5.村干部工资报酬补助125.88万元
6.农村和社区党员活动经费8.2万元</t>
  </si>
  <si>
    <t>数量</t>
  </si>
  <si>
    <t>基层组织村干部、妇女小组长、村民小组长</t>
  </si>
  <si>
    <t>&gt;=200人</t>
  </si>
  <si>
    <t>质量</t>
  </si>
  <si>
    <t>村民小组长、妇女小组长工资、村长书记报酬发放完成率（%）</t>
  </si>
  <si>
    <t>&gt;=100%</t>
  </si>
  <si>
    <t>时效</t>
  </si>
  <si>
    <t>资金拨付及时率（%）</t>
  </si>
  <si>
    <t>社会效益</t>
  </si>
  <si>
    <t>带动群众增收致富</t>
  </si>
  <si>
    <t>通过发展村级集体经济，辐射带动群众增收致富</t>
  </si>
  <si>
    <t>经济效益</t>
  </si>
  <si>
    <t>增加村集体年经济收入</t>
  </si>
  <si>
    <t>&gt;=8万元/每村</t>
  </si>
  <si>
    <t>生态效益</t>
  </si>
  <si>
    <t>维护当地绿色生态健康发展</t>
  </si>
  <si>
    <t>项目完成后可持续利用率（%）</t>
  </si>
  <si>
    <t>&gt;=60%</t>
  </si>
  <si>
    <t>满意度</t>
  </si>
  <si>
    <t>服务对象满意度指标</t>
  </si>
  <si>
    <t>群众满意度（%）</t>
  </si>
  <si>
    <t>&gt;=95%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</si>
</sst>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70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0" borderId="0">
      <alignment vertical="center"/>
      <protection/>
    </xf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</cellStyleXfs>
  <cellXfs count="138">
    <xf numFmtId="0" fontId="0" fillId="0" borderId="0" xfId="0" applyAlignment="1">
      <alignment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14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4" fillId="0" borderId="20" xfId="64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>
      <alignment horizontal="center" vertical="center" wrapText="1"/>
      <protection/>
    </xf>
    <xf numFmtId="0" fontId="4" fillId="0" borderId="22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23" xfId="64" applyFont="1" applyFill="1" applyBorder="1" applyAlignment="1">
      <alignment horizontal="center" vertical="center" wrapText="1"/>
      <protection/>
    </xf>
    <xf numFmtId="0" fontId="4" fillId="0" borderId="24" xfId="64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4" fillId="0" borderId="27" xfId="64" applyFont="1" applyFill="1" applyBorder="1" applyAlignment="1">
      <alignment horizontal="center" vertical="center" wrapText="1"/>
      <protection/>
    </xf>
    <xf numFmtId="0" fontId="4" fillId="0" borderId="28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23" xfId="64" applyFont="1" applyFill="1" applyBorder="1" applyAlignment="1">
      <alignment horizontal="center" vertical="center" wrapText="1"/>
      <protection/>
    </xf>
    <xf numFmtId="0" fontId="4" fillId="0" borderId="29" xfId="64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24" xfId="64" applyFont="1" applyFill="1" applyBorder="1" applyAlignment="1">
      <alignment horizontal="center" vertical="center" wrapText="1"/>
      <protection/>
    </xf>
    <xf numFmtId="0" fontId="4" fillId="0" borderId="22" xfId="64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vertical="center"/>
      <protection/>
    </xf>
    <xf numFmtId="4" fontId="13" fillId="0" borderId="3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left" vertical="center" wrapText="1"/>
      <protection/>
    </xf>
    <xf numFmtId="4" fontId="13" fillId="0" borderId="30" xfId="0" applyNumberFormat="1" applyFont="1" applyBorder="1" applyAlignment="1" applyProtection="1">
      <alignment horizontal="right" vertical="center"/>
      <protection/>
    </xf>
    <xf numFmtId="4" fontId="13" fillId="0" borderId="33" xfId="0" applyNumberFormat="1" applyFont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" fontId="13" fillId="0" borderId="3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4" fontId="13" fillId="0" borderId="30" xfId="0" applyNumberFormat="1" applyFont="1" applyBorder="1" applyAlignment="1" applyProtection="1">
      <alignment horizontal="right" vertical="center" wrapText="1"/>
      <protection/>
    </xf>
    <xf numFmtId="4" fontId="13" fillId="0" borderId="31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49" fontId="13" fillId="0" borderId="38" xfId="0" applyNumberFormat="1" applyFont="1" applyBorder="1" applyAlignment="1" applyProtection="1">
      <alignment horizontal="center" vertical="center" wrapText="1"/>
      <protection/>
    </xf>
    <xf numFmtId="37" fontId="13" fillId="0" borderId="38" xfId="0" applyNumberFormat="1" applyFont="1" applyBorder="1" applyAlignment="1" applyProtection="1">
      <alignment horizontal="center" vertical="center" wrapText="1"/>
      <protection/>
    </xf>
    <xf numFmtId="37" fontId="13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13" fillId="0" borderId="35" xfId="0" applyNumberFormat="1" applyFont="1" applyBorder="1" applyAlignment="1" applyProtection="1">
      <alignment horizontal="center" vertical="center"/>
      <protection/>
    </xf>
    <xf numFmtId="4" fontId="13" fillId="0" borderId="31" xfId="0" applyNumberFormat="1" applyFont="1" applyBorder="1" applyAlignment="1" applyProtection="1">
      <alignment horizontal="left" vertical="center"/>
      <protection/>
    </xf>
    <xf numFmtId="4" fontId="13" fillId="0" borderId="32" xfId="0" applyNumberFormat="1" applyFont="1" applyBorder="1" applyAlignment="1" applyProtection="1">
      <alignment horizontal="right" vertical="center" wrapText="1"/>
      <protection/>
    </xf>
    <xf numFmtId="4" fontId="13" fillId="0" borderId="34" xfId="0" applyNumberFormat="1" applyFont="1" applyBorder="1" applyAlignment="1" applyProtection="1">
      <alignment vertical="center"/>
      <protection/>
    </xf>
    <xf numFmtId="49" fontId="13" fillId="0" borderId="34" xfId="0" applyNumberFormat="1" applyFont="1" applyBorder="1" applyAlignment="1" applyProtection="1">
      <alignment vertical="center"/>
      <protection/>
    </xf>
    <xf numFmtId="4" fontId="13" fillId="0" borderId="30" xfId="0" applyNumberFormat="1" applyFont="1" applyBorder="1" applyAlignment="1" applyProtection="1">
      <alignment vertical="center"/>
      <protection/>
    </xf>
    <xf numFmtId="4" fontId="13" fillId="0" borderId="30" xfId="0" applyNumberFormat="1" applyFont="1" applyBorder="1" applyAlignment="1" applyProtection="1">
      <alignment horizontal="left" vertical="center"/>
      <protection/>
    </xf>
    <xf numFmtId="4" fontId="13" fillId="0" borderId="35" xfId="0" applyNumberFormat="1" applyFont="1" applyBorder="1" applyAlignment="1" applyProtection="1">
      <alignment horizontal="right" vertical="center" wrapText="1"/>
      <protection/>
    </xf>
    <xf numFmtId="49" fontId="13" fillId="0" borderId="30" xfId="0" applyNumberFormat="1" applyFont="1" applyBorder="1" applyAlignment="1" applyProtection="1">
      <alignment vertical="center"/>
      <protection/>
    </xf>
    <xf numFmtId="4" fontId="13" fillId="0" borderId="30" xfId="0" applyNumberFormat="1" applyFont="1" applyBorder="1" applyAlignment="1" applyProtection="1">
      <alignment/>
      <protection/>
    </xf>
    <xf numFmtId="4" fontId="13" fillId="0" borderId="30" xfId="0" applyNumberFormat="1" applyFont="1" applyBorder="1" applyAlignment="1" applyProtection="1">
      <alignment horizontal="center" vertical="center"/>
      <protection/>
    </xf>
    <xf numFmtId="180" fontId="16" fillId="33" borderId="0" xfId="0" applyNumberFormat="1" applyFont="1" applyFill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4" fontId="13" fillId="0" borderId="3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/>
      <protection/>
    </xf>
    <xf numFmtId="4" fontId="13" fillId="0" borderId="33" xfId="0" applyNumberFormat="1" applyFont="1" applyBorder="1" applyAlignment="1" applyProtection="1">
      <alignment horizontal="right" vertical="center" wrapText="1"/>
      <protection/>
    </xf>
    <xf numFmtId="0" fontId="13" fillId="0" borderId="30" xfId="0" applyFont="1" applyBorder="1" applyAlignment="1" applyProtection="1">
      <alignment/>
      <protection/>
    </xf>
    <xf numFmtId="4" fontId="13" fillId="0" borderId="34" xfId="0" applyNumberFormat="1" applyFont="1" applyBorder="1" applyAlignment="1" applyProtection="1">
      <alignment horizontal="left" vertical="center"/>
      <protection/>
    </xf>
    <xf numFmtId="4" fontId="13" fillId="0" borderId="32" xfId="0" applyNumberFormat="1" applyFont="1" applyBorder="1" applyAlignment="1" applyProtection="1">
      <alignment horizontal="right" vertical="center"/>
      <protection/>
    </xf>
    <xf numFmtId="4" fontId="13" fillId="0" borderId="34" xfId="0" applyNumberFormat="1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4" fontId="12" fillId="0" borderId="30" xfId="0" applyNumberFormat="1" applyFont="1" applyBorder="1" applyAlignment="1" applyProtection="1">
      <alignment/>
      <protection/>
    </xf>
    <xf numFmtId="4" fontId="13" fillId="0" borderId="35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棚户区改造绩效目标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H5" sqref="H5"/>
    </sheetView>
  </sheetViews>
  <sheetFormatPr defaultColWidth="9.140625" defaultRowHeight="12.75" customHeight="1"/>
  <cols>
    <col min="1" max="16384" width="9.140625" style="63" customWidth="1"/>
  </cols>
  <sheetData>
    <row r="1" spans="1:21" s="63" customFormat="1" ht="15">
      <c r="A1" s="124"/>
      <c r="T1" s="73"/>
      <c r="U1" s="136" t="s">
        <v>0</v>
      </c>
    </row>
    <row r="2" s="63" customFormat="1" ht="42" customHeight="1">
      <c r="T2" s="73"/>
    </row>
    <row r="3" spans="1:20" s="63" customFormat="1" ht="61.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S3" s="73"/>
      <c r="T3" s="73"/>
    </row>
    <row r="4" spans="2:19" s="63" customFormat="1" ht="38.25" customHeight="1">
      <c r="B4" s="126"/>
      <c r="C4" s="126"/>
      <c r="D4" s="126"/>
      <c r="E4" s="126"/>
      <c r="F4" s="127"/>
      <c r="G4" s="127"/>
      <c r="H4" s="126"/>
      <c r="I4" s="126"/>
      <c r="J4" s="126"/>
      <c r="K4" s="126"/>
      <c r="L4" s="126"/>
      <c r="M4" s="126"/>
      <c r="N4" s="126"/>
      <c r="O4" s="126"/>
      <c r="P4" s="126"/>
      <c r="Q4" s="73"/>
      <c r="R4" s="73"/>
      <c r="S4" s="73"/>
    </row>
    <row r="5" spans="1:17" s="63" customFormat="1" ht="15">
      <c r="A5" s="73"/>
      <c r="B5" s="73"/>
      <c r="F5" s="73"/>
      <c r="G5" s="73"/>
      <c r="J5" s="73"/>
      <c r="K5" s="73"/>
      <c r="L5" s="73"/>
      <c r="Q5" s="73"/>
    </row>
    <row r="6" spans="2:17" s="63" customFormat="1" ht="25.5" customHeight="1">
      <c r="B6" s="73"/>
      <c r="F6" s="128" t="s">
        <v>2</v>
      </c>
      <c r="G6" s="128"/>
      <c r="H6" s="129"/>
      <c r="I6" s="129"/>
      <c r="J6" s="129"/>
      <c r="K6" s="133"/>
      <c r="L6" s="129"/>
      <c r="M6" s="133"/>
      <c r="Q6" s="73"/>
    </row>
    <row r="7" spans="2:13" s="63" customFormat="1" ht="22.5">
      <c r="B7" s="73"/>
      <c r="C7" s="73"/>
      <c r="F7" s="128"/>
      <c r="G7" s="128"/>
      <c r="H7" s="128"/>
      <c r="I7" s="128"/>
      <c r="J7" s="128"/>
      <c r="K7" s="128"/>
      <c r="L7" s="128"/>
      <c r="M7" s="128"/>
    </row>
    <row r="8" spans="3:13" s="63" customFormat="1" ht="22.5">
      <c r="C8" s="73"/>
      <c r="F8" s="128"/>
      <c r="G8" s="128"/>
      <c r="H8" s="128"/>
      <c r="I8" s="128"/>
      <c r="J8" s="128"/>
      <c r="K8" s="128"/>
      <c r="L8" s="128"/>
      <c r="M8" s="128"/>
    </row>
    <row r="9" spans="3:255" s="63" customFormat="1" ht="22.5">
      <c r="C9" s="73"/>
      <c r="D9" s="73"/>
      <c r="F9" s="128"/>
      <c r="G9" s="128"/>
      <c r="H9" s="128"/>
      <c r="I9" s="128"/>
      <c r="J9" s="128"/>
      <c r="K9" s="128"/>
      <c r="L9" s="128"/>
      <c r="M9" s="128"/>
      <c r="IS9" s="73"/>
      <c r="IT9" s="73"/>
      <c r="IU9" s="137"/>
    </row>
    <row r="10" spans="4:255" s="63" customFormat="1" ht="24.75" customHeight="1">
      <c r="D10" s="73"/>
      <c r="F10" s="130" t="s">
        <v>3</v>
      </c>
      <c r="G10" s="128"/>
      <c r="H10" s="128"/>
      <c r="I10" s="128"/>
      <c r="J10" s="128"/>
      <c r="K10" s="128"/>
      <c r="L10" s="128"/>
      <c r="M10" s="128"/>
      <c r="IS10" s="73"/>
      <c r="IU10" s="73"/>
    </row>
    <row r="11" spans="6:255" s="63" customFormat="1" ht="22.5">
      <c r="F11" s="128"/>
      <c r="G11" s="128"/>
      <c r="H11" s="128"/>
      <c r="I11" s="128"/>
      <c r="J11" s="128"/>
      <c r="K11" s="128"/>
      <c r="L11" s="128"/>
      <c r="M11" s="128"/>
      <c r="IS11" s="73"/>
      <c r="IU11" s="73"/>
    </row>
    <row r="12" spans="6:256" s="63" customFormat="1" ht="22.5">
      <c r="F12" s="128"/>
      <c r="G12" s="128"/>
      <c r="H12" s="128"/>
      <c r="I12" s="128"/>
      <c r="J12" s="128"/>
      <c r="K12" s="128"/>
      <c r="L12" s="128"/>
      <c r="M12" s="128"/>
      <c r="IU12" s="73"/>
      <c r="IV12" s="73"/>
    </row>
    <row r="13" spans="6:256" s="63" customFormat="1" ht="24.75" customHeight="1">
      <c r="F13" s="128" t="s">
        <v>4</v>
      </c>
      <c r="G13" s="128"/>
      <c r="H13" s="129"/>
      <c r="I13" s="129"/>
      <c r="J13" s="129"/>
      <c r="K13" s="133"/>
      <c r="L13" s="133"/>
      <c r="M13" s="133"/>
      <c r="IV13" s="73"/>
    </row>
    <row r="14" spans="9:256" s="63" customFormat="1" ht="15">
      <c r="I14" s="73"/>
      <c r="J14" s="73"/>
      <c r="K14" s="73"/>
      <c r="IV14" s="73"/>
    </row>
    <row r="15" spans="9:256" s="63" customFormat="1" ht="32.25" customHeight="1">
      <c r="I15" s="73"/>
      <c r="K15" s="73"/>
      <c r="IV15" s="73"/>
    </row>
    <row r="16" s="63" customFormat="1" ht="15">
      <c r="K16" s="73"/>
    </row>
    <row r="17" spans="1:15" s="63" customFormat="1" ht="31.5" customHeight="1">
      <c r="A17" s="131" t="s">
        <v>5</v>
      </c>
      <c r="B17" s="131"/>
      <c r="C17" s="131"/>
      <c r="D17" s="131"/>
      <c r="E17" s="132"/>
      <c r="F17" s="131"/>
      <c r="G17" s="131" t="s">
        <v>6</v>
      </c>
      <c r="H17" s="131"/>
      <c r="I17" s="132"/>
      <c r="J17" s="131"/>
      <c r="K17" s="131"/>
      <c r="L17" s="131"/>
      <c r="M17" s="131" t="s">
        <v>7</v>
      </c>
      <c r="N17" s="131"/>
      <c r="O17" s="134"/>
    </row>
    <row r="18" s="63" customFormat="1" ht="15"/>
    <row r="19" s="63" customFormat="1" ht="16.5" customHeight="1"/>
    <row r="20" s="63" customFormat="1" ht="22.5">
      <c r="J20" s="128"/>
    </row>
    <row r="21" s="63" customFormat="1" ht="15"/>
    <row r="22" s="63" customFormat="1" ht="15"/>
    <row r="23" s="63" customFormat="1" ht="30" customHeight="1"/>
    <row r="24" s="63" customFormat="1" ht="15"/>
    <row r="25" s="63" customFormat="1" ht="15"/>
    <row r="26" s="63" customFormat="1" ht="15"/>
    <row r="27" s="63" customFormat="1" ht="30" customHeight="1">
      <c r="P27" s="13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63" customWidth="1"/>
    <col min="2" max="2" width="26.7109375" style="63" customWidth="1"/>
    <col min="3" max="3" width="22.140625" style="63" customWidth="1"/>
    <col min="4" max="4" width="9.140625" style="63" customWidth="1"/>
    <col min="5" max="6" width="11.140625" style="63" customWidth="1"/>
    <col min="7" max="7" width="10.8515625" style="63" customWidth="1"/>
  </cols>
  <sheetData>
    <row r="1" s="63" customFormat="1" ht="15"/>
    <row r="2" spans="1:3" s="63" customFormat="1" ht="29.25" customHeight="1">
      <c r="A2" s="64" t="s">
        <v>171</v>
      </c>
      <c r="B2" s="64"/>
      <c r="C2" s="64"/>
    </row>
    <row r="3" s="63" customFormat="1" ht="17.25" customHeight="1"/>
    <row r="4" spans="1:3" s="63" customFormat="1" ht="15.75" customHeight="1">
      <c r="A4" s="65" t="s">
        <v>172</v>
      </c>
      <c r="B4" s="66" t="s">
        <v>36</v>
      </c>
      <c r="C4" s="66" t="s">
        <v>29</v>
      </c>
    </row>
    <row r="5" spans="1:3" s="63" customFormat="1" ht="19.5" customHeight="1">
      <c r="A5" s="65"/>
      <c r="B5" s="66"/>
      <c r="C5" s="66"/>
    </row>
    <row r="6" spans="1:3" s="63" customFormat="1" ht="22.5" customHeight="1">
      <c r="A6" s="67" t="s">
        <v>50</v>
      </c>
      <c r="B6" s="67">
        <v>1</v>
      </c>
      <c r="C6" s="67">
        <v>2</v>
      </c>
    </row>
    <row r="7" spans="1:6" s="63" customFormat="1" ht="27.75" customHeight="1">
      <c r="A7" s="68" t="s">
        <v>36</v>
      </c>
      <c r="B7" s="69">
        <v>11623795</v>
      </c>
      <c r="C7" s="74"/>
      <c r="D7" s="73"/>
      <c r="F7" s="73"/>
    </row>
    <row r="8" spans="1:3" s="63" customFormat="1" ht="27.75" customHeight="1">
      <c r="A8" s="68" t="s">
        <v>53</v>
      </c>
      <c r="B8" s="69">
        <v>8554689</v>
      </c>
      <c r="C8" s="74"/>
    </row>
    <row r="9" spans="1:3" s="63" customFormat="1" ht="27.75" customHeight="1">
      <c r="A9" s="68" t="s">
        <v>67</v>
      </c>
      <c r="B9" s="69">
        <v>169306</v>
      </c>
      <c r="C9" s="74"/>
    </row>
    <row r="10" spans="1:3" s="63" customFormat="1" ht="27.75" customHeight="1">
      <c r="A10" s="68" t="s">
        <v>73</v>
      </c>
      <c r="B10" s="69">
        <v>2899800</v>
      </c>
      <c r="C10" s="74"/>
    </row>
    <row r="11" spans="1:5" s="63" customFormat="1" ht="27.75" customHeight="1">
      <c r="A11" s="71"/>
      <c r="B11" s="73"/>
      <c r="C11" s="73"/>
      <c r="E11" s="73"/>
    </row>
    <row r="12" spans="1:3" s="63" customFormat="1" ht="27.75" customHeight="1">
      <c r="A12" s="71"/>
      <c r="B12" s="73"/>
      <c r="C12" s="73"/>
    </row>
    <row r="13" spans="1:4" s="63" customFormat="1" ht="27.75" customHeight="1">
      <c r="A13" s="73"/>
      <c r="B13" s="73"/>
      <c r="C13" s="73"/>
      <c r="D13" s="73"/>
    </row>
    <row r="14" spans="1:3" s="63" customFormat="1" ht="27.75" customHeight="1">
      <c r="A14" s="73"/>
      <c r="C14" s="73"/>
    </row>
    <row r="15" s="6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5.28125" style="63" customWidth="1"/>
    <col min="2" max="2" width="25.140625" style="63" customWidth="1"/>
    <col min="3" max="3" width="28.8515625" style="63" customWidth="1"/>
    <col min="4" max="4" width="34.57421875" style="63" customWidth="1"/>
    <col min="5" max="9" width="9.140625" style="63" customWidth="1"/>
  </cols>
  <sheetData>
    <row r="1" s="63" customFormat="1" ht="15"/>
    <row r="2" spans="1:4" s="63" customFormat="1" ht="29.25" customHeight="1">
      <c r="A2" s="64" t="s">
        <v>173</v>
      </c>
      <c r="B2" s="64"/>
      <c r="C2" s="64"/>
      <c r="D2" s="64"/>
    </row>
    <row r="3" s="63" customFormat="1" ht="17.25" customHeight="1"/>
    <row r="4" spans="1:4" s="63" customFormat="1" ht="21.75" customHeight="1">
      <c r="A4" s="65" t="s">
        <v>172</v>
      </c>
      <c r="B4" s="66" t="s">
        <v>38</v>
      </c>
      <c r="C4" s="66" t="s">
        <v>91</v>
      </c>
      <c r="D4" s="66" t="s">
        <v>92</v>
      </c>
    </row>
    <row r="5" spans="1:4" s="63" customFormat="1" ht="47.25" customHeight="1">
      <c r="A5" s="65"/>
      <c r="B5" s="66"/>
      <c r="C5" s="66"/>
      <c r="D5" s="66"/>
    </row>
    <row r="6" spans="1:4" s="63" customFormat="1" ht="22.5" customHeight="1">
      <c r="A6" s="67" t="s">
        <v>50</v>
      </c>
      <c r="B6" s="67">
        <v>1</v>
      </c>
      <c r="C6" s="67">
        <v>2</v>
      </c>
      <c r="D6" s="67">
        <v>3</v>
      </c>
    </row>
    <row r="7" spans="1:4" s="63" customFormat="1" ht="27.75" customHeight="1">
      <c r="A7" s="68" t="s">
        <v>51</v>
      </c>
      <c r="B7" s="69">
        <v>11623795</v>
      </c>
      <c r="C7" s="70">
        <v>11623795</v>
      </c>
      <c r="D7" s="69"/>
    </row>
    <row r="8" spans="1:4" s="63" customFormat="1" ht="27.75" customHeight="1">
      <c r="A8" s="68" t="s">
        <v>53</v>
      </c>
      <c r="B8" s="69">
        <v>8554689</v>
      </c>
      <c r="C8" s="70">
        <v>8554689</v>
      </c>
      <c r="D8" s="69"/>
    </row>
    <row r="9" spans="1:4" s="63" customFormat="1" ht="27.75" customHeight="1">
      <c r="A9" s="68" t="s">
        <v>67</v>
      </c>
      <c r="B9" s="69">
        <v>169306</v>
      </c>
      <c r="C9" s="70">
        <v>169306</v>
      </c>
      <c r="D9" s="69"/>
    </row>
    <row r="10" spans="1:4" s="63" customFormat="1" ht="27.75" customHeight="1">
      <c r="A10" s="68" t="s">
        <v>73</v>
      </c>
      <c r="B10" s="69">
        <v>2899800</v>
      </c>
      <c r="C10" s="70">
        <v>2899800</v>
      </c>
      <c r="D10" s="69"/>
    </row>
    <row r="11" spans="1:8" s="63" customFormat="1" ht="27.75" customHeight="1">
      <c r="A11" s="71"/>
      <c r="B11" s="72"/>
      <c r="C11" s="72"/>
      <c r="D11" s="72"/>
      <c r="E11" s="73"/>
      <c r="H11" s="73"/>
    </row>
    <row r="12" spans="1:4" s="63" customFormat="1" ht="27.75" customHeight="1">
      <c r="A12" s="73"/>
      <c r="B12" s="73"/>
      <c r="C12" s="73"/>
      <c r="D12" s="73"/>
    </row>
    <row r="13" spans="1:8" s="63" customFormat="1" ht="27.75" customHeight="1">
      <c r="A13" s="73"/>
      <c r="B13" s="73"/>
      <c r="C13" s="73"/>
      <c r="D13" s="73"/>
      <c r="E13" s="73"/>
      <c r="F13" s="73"/>
      <c r="G13" s="73"/>
      <c r="H13" s="73"/>
    </row>
    <row r="14" spans="1:7" s="63" customFormat="1" ht="27.75" customHeight="1">
      <c r="A14" s="73"/>
      <c r="C14" s="73"/>
      <c r="D14" s="73"/>
      <c r="E14" s="73"/>
      <c r="F14" s="73"/>
      <c r="G14" s="73"/>
    </row>
    <row r="15" s="63" customFormat="1" ht="27.75" customHeight="1">
      <c r="C15" s="73"/>
    </row>
    <row r="16" s="63" customFormat="1" ht="27.75" customHeight="1"/>
    <row r="17" s="63" customFormat="1" ht="27.75" customHeight="1"/>
    <row r="18" s="63" customFormat="1" ht="27.75" customHeight="1"/>
    <row r="19" s="63" customFormat="1" ht="27.75" customHeight="1"/>
    <row r="20" s="63" customFormat="1" ht="27.75" customHeight="1"/>
    <row r="21" s="63" customFormat="1" ht="27.75" customHeight="1"/>
    <row r="22" s="63" customFormat="1" ht="27.75" customHeight="1"/>
    <row r="23" s="63" customFormat="1" ht="27.75" customHeight="1"/>
    <row r="24" s="6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3" sqref="D13"/>
    </sheetView>
  </sheetViews>
  <sheetFormatPr defaultColWidth="37.140625" defaultRowHeight="12.75" customHeight="1"/>
  <cols>
    <col min="1" max="1" width="27.00390625" style="52" customWidth="1"/>
    <col min="2" max="2" width="29.57421875" style="52" customWidth="1"/>
    <col min="3" max="4" width="37.140625" style="52" customWidth="1"/>
    <col min="5" max="5" width="13.8515625" style="52" customWidth="1"/>
    <col min="6" max="9" width="37.140625" style="52" customWidth="1"/>
    <col min="10" max="16384" width="37.140625" style="53" customWidth="1"/>
  </cols>
  <sheetData>
    <row r="1" spans="1:7" s="52" customFormat="1" ht="26.25" customHeight="1">
      <c r="A1" s="54"/>
      <c r="B1" s="54"/>
      <c r="C1" s="55" t="s">
        <v>174</v>
      </c>
      <c r="D1" s="55"/>
      <c r="E1" s="55"/>
      <c r="F1" s="54"/>
      <c r="G1" s="54"/>
    </row>
    <row r="2" spans="1:7" s="52" customFormat="1" ht="29.25" customHeight="1">
      <c r="A2" s="56" t="s">
        <v>175</v>
      </c>
      <c r="B2" s="56"/>
      <c r="C2" s="56"/>
      <c r="D2" s="56"/>
      <c r="E2" s="56"/>
      <c r="F2" s="57"/>
      <c r="G2" s="57"/>
    </row>
    <row r="3" spans="1:7" s="52" customFormat="1" ht="21" customHeight="1">
      <c r="A3" s="58" t="s">
        <v>176</v>
      </c>
      <c r="B3" s="59"/>
      <c r="C3" s="59"/>
      <c r="D3" s="59"/>
      <c r="E3" s="55" t="s">
        <v>177</v>
      </c>
      <c r="F3" s="59"/>
      <c r="G3" s="59"/>
    </row>
    <row r="4" spans="1:7" s="52" customFormat="1" ht="25.5" customHeight="1">
      <c r="A4" s="60" t="s">
        <v>81</v>
      </c>
      <c r="B4" s="60"/>
      <c r="C4" s="60" t="s">
        <v>178</v>
      </c>
      <c r="D4" s="60"/>
      <c r="E4" s="60"/>
      <c r="F4" s="59"/>
      <c r="G4" s="59"/>
    </row>
    <row r="5" spans="1:7" s="52" customFormat="1" ht="28.5" customHeight="1">
      <c r="A5" s="60" t="s">
        <v>87</v>
      </c>
      <c r="B5" s="60" t="s">
        <v>88</v>
      </c>
      <c r="C5" s="60" t="s">
        <v>36</v>
      </c>
      <c r="D5" s="60" t="s">
        <v>82</v>
      </c>
      <c r="E5" s="60" t="s">
        <v>83</v>
      </c>
      <c r="F5" s="59"/>
      <c r="G5" s="59"/>
    </row>
    <row r="6" spans="1:8" s="52" customFormat="1" ht="21" customHeight="1">
      <c r="A6" s="60" t="s">
        <v>50</v>
      </c>
      <c r="B6" s="60" t="s">
        <v>50</v>
      </c>
      <c r="C6" s="60">
        <v>1</v>
      </c>
      <c r="D6" s="60">
        <f>C6+1</f>
        <v>2</v>
      </c>
      <c r="E6" s="60">
        <f>D6+1</f>
        <v>3</v>
      </c>
      <c r="F6" s="59"/>
      <c r="G6" s="59"/>
      <c r="H6" s="59"/>
    </row>
    <row r="7" spans="1:7" s="52" customFormat="1" ht="27" customHeight="1">
      <c r="A7" s="61"/>
      <c r="B7" s="61"/>
      <c r="C7" s="62"/>
      <c r="D7" s="62"/>
      <c r="E7" s="62"/>
      <c r="F7" s="59"/>
      <c r="G7" s="59"/>
    </row>
    <row r="8" s="52" customFormat="1" ht="21" customHeight="1"/>
    <row r="9" s="52" customFormat="1" ht="21" customHeight="1"/>
    <row r="10" s="52" customFormat="1" ht="21" customHeight="1"/>
    <row r="11" s="52" customFormat="1" ht="21" customHeight="1"/>
    <row r="12" s="52" customFormat="1" ht="21" customHeight="1"/>
    <row r="13" s="52" customFormat="1" ht="21" customHeight="1"/>
    <row r="14" s="52" customFormat="1" ht="21" customHeight="1"/>
    <row r="15" s="52" customFormat="1" ht="21" customHeight="1"/>
    <row r="16" s="52" customFormat="1" ht="21" customHeight="1"/>
    <row r="17" s="52" customFormat="1" ht="21" customHeight="1"/>
    <row r="18" s="52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3">
      <selection activeCell="G10" sqref="G10:H10"/>
    </sheetView>
  </sheetViews>
  <sheetFormatPr defaultColWidth="9.140625" defaultRowHeight="24.75" customHeight="1"/>
  <cols>
    <col min="2" max="2" width="12.7109375" style="0" customWidth="1"/>
    <col min="6" max="6" width="19.7109375" style="0" customWidth="1"/>
    <col min="8" max="8" width="20.00390625" style="0" customWidth="1"/>
    <col min="10" max="10" width="6.421875" style="0" customWidth="1"/>
    <col min="11" max="11" width="9.140625" style="0" hidden="1" customWidth="1"/>
    <col min="12" max="12" width="3.8515625" style="0" hidden="1" customWidth="1"/>
  </cols>
  <sheetData>
    <row r="1" spans="1:12" ht="24.75" customHeight="1">
      <c r="A1" s="24" t="s">
        <v>179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25" t="s">
        <v>180</v>
      </c>
      <c r="B2" s="25" t="s">
        <v>181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182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.75" customHeight="1">
      <c r="A4" s="25" t="s">
        <v>183</v>
      </c>
      <c r="B4" s="25"/>
      <c r="C4" s="25"/>
      <c r="D4" s="27" t="s">
        <v>184</v>
      </c>
      <c r="E4" s="27"/>
      <c r="F4" s="27"/>
      <c r="G4" s="27" t="s">
        <v>185</v>
      </c>
      <c r="H4" s="27"/>
      <c r="I4" s="27"/>
      <c r="J4" s="27"/>
      <c r="K4" s="27"/>
      <c r="L4" s="27"/>
    </row>
    <row r="5" spans="1:12" ht="51" customHeight="1">
      <c r="A5" s="25" t="s">
        <v>186</v>
      </c>
      <c r="B5" s="25"/>
      <c r="C5" s="25"/>
      <c r="D5" s="28" t="s">
        <v>187</v>
      </c>
      <c r="E5" s="28"/>
      <c r="F5" s="28"/>
      <c r="G5" s="25" t="s">
        <v>188</v>
      </c>
      <c r="H5" s="25"/>
      <c r="I5" s="27">
        <v>70</v>
      </c>
      <c r="J5" s="27"/>
      <c r="K5" s="27"/>
      <c r="L5" s="27"/>
    </row>
    <row r="6" spans="1:12" ht="24.75" customHeight="1">
      <c r="A6" s="25" t="s">
        <v>189</v>
      </c>
      <c r="B6" s="25"/>
      <c r="C6" s="25"/>
      <c r="D6" s="25">
        <v>98</v>
      </c>
      <c r="E6" s="25"/>
      <c r="F6" s="25"/>
      <c r="G6" s="25" t="s">
        <v>190</v>
      </c>
      <c r="H6" s="25"/>
      <c r="I6" s="27">
        <v>32</v>
      </c>
      <c r="J6" s="27"/>
      <c r="K6" s="27"/>
      <c r="L6" s="27"/>
    </row>
    <row r="7" spans="1:12" ht="24.75" customHeight="1">
      <c r="A7" s="25" t="s">
        <v>191</v>
      </c>
      <c r="B7" s="25"/>
      <c r="C7" s="25"/>
      <c r="D7" s="25">
        <v>20</v>
      </c>
      <c r="E7" s="25"/>
      <c r="F7" s="25"/>
      <c r="G7" s="25" t="s">
        <v>192</v>
      </c>
      <c r="H7" s="25"/>
      <c r="I7" s="27">
        <v>46</v>
      </c>
      <c r="J7" s="27"/>
      <c r="K7" s="27"/>
      <c r="L7" s="27"/>
    </row>
    <row r="8" spans="1:12" ht="24.75" customHeight="1">
      <c r="A8" s="29" t="s">
        <v>193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24.75" customHeight="1">
      <c r="A9" s="25" t="s">
        <v>194</v>
      </c>
      <c r="B9" s="25"/>
      <c r="C9" s="25"/>
      <c r="D9" s="30">
        <v>1162.38</v>
      </c>
      <c r="E9" s="30"/>
      <c r="F9" s="30"/>
      <c r="G9" s="25" t="s">
        <v>195</v>
      </c>
      <c r="H9" s="25"/>
      <c r="I9" s="30">
        <v>1162.38</v>
      </c>
      <c r="J9" s="30"/>
      <c r="K9" s="30"/>
      <c r="L9" s="30"/>
    </row>
    <row r="10" spans="1:12" ht="24.75" customHeight="1">
      <c r="A10" s="25" t="s">
        <v>196</v>
      </c>
      <c r="B10" s="25"/>
      <c r="C10" s="25"/>
      <c r="D10" s="30">
        <v>1162.38</v>
      </c>
      <c r="E10" s="30"/>
      <c r="F10" s="30"/>
      <c r="G10" s="25" t="s">
        <v>197</v>
      </c>
      <c r="H10" s="25"/>
      <c r="I10" s="30">
        <v>0</v>
      </c>
      <c r="J10" s="30"/>
      <c r="K10" s="30"/>
      <c r="L10" s="30"/>
    </row>
    <row r="11" spans="1:12" ht="24.75" customHeight="1">
      <c r="A11" s="25" t="s">
        <v>198</v>
      </c>
      <c r="B11" s="25"/>
      <c r="C11" s="25"/>
      <c r="D11" s="30">
        <v>1162.38</v>
      </c>
      <c r="E11" s="30"/>
      <c r="F11" s="30"/>
      <c r="G11" s="25" t="s">
        <v>199</v>
      </c>
      <c r="H11" s="25"/>
      <c r="I11" s="30">
        <v>532.63</v>
      </c>
      <c r="J11" s="30"/>
      <c r="K11" s="30"/>
      <c r="L11" s="30"/>
    </row>
    <row r="12" spans="1:12" ht="24.75" customHeight="1">
      <c r="A12" s="25" t="s">
        <v>108</v>
      </c>
      <c r="B12" s="25"/>
      <c r="C12" s="25"/>
      <c r="D12" s="30">
        <v>89.98</v>
      </c>
      <c r="E12" s="30"/>
      <c r="F12" s="30"/>
      <c r="G12" s="31" t="s">
        <v>200</v>
      </c>
      <c r="H12" s="31"/>
      <c r="I12" s="30">
        <v>539.77</v>
      </c>
      <c r="J12" s="30"/>
      <c r="K12" s="30"/>
      <c r="L12" s="30"/>
    </row>
    <row r="13" spans="1:12" ht="24.75" customHeight="1">
      <c r="A13" s="32" t="s">
        <v>201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4.75" customHeight="1">
      <c r="A14" s="33" t="s">
        <v>202</v>
      </c>
      <c r="B14" s="33" t="s">
        <v>203</v>
      </c>
      <c r="C14" s="34" t="s">
        <v>204</v>
      </c>
      <c r="D14" s="35"/>
      <c r="E14" s="33" t="s">
        <v>205</v>
      </c>
      <c r="F14" s="33"/>
      <c r="G14" s="36" t="s">
        <v>206</v>
      </c>
      <c r="H14" s="36"/>
      <c r="I14" s="36"/>
      <c r="J14" s="36"/>
      <c r="L14" s="33"/>
    </row>
    <row r="15" spans="1:10" ht="24.75" customHeight="1">
      <c r="A15" s="3"/>
      <c r="B15" s="3" t="s">
        <v>207</v>
      </c>
      <c r="C15" s="37" t="s">
        <v>208</v>
      </c>
      <c r="D15" s="38"/>
      <c r="E15" s="39" t="s">
        <v>209</v>
      </c>
      <c r="F15" s="40"/>
      <c r="G15" s="36" t="s">
        <v>210</v>
      </c>
      <c r="H15" s="36"/>
      <c r="I15" s="36"/>
      <c r="J15" s="36"/>
    </row>
    <row r="16" spans="1:10" ht="24.75" customHeight="1">
      <c r="A16" s="3"/>
      <c r="B16" s="3"/>
      <c r="C16" s="34"/>
      <c r="D16" s="35"/>
      <c r="E16" s="8" t="s">
        <v>211</v>
      </c>
      <c r="F16" s="10"/>
      <c r="G16" s="36" t="s">
        <v>212</v>
      </c>
      <c r="H16" s="36"/>
      <c r="I16" s="36"/>
      <c r="J16" s="36"/>
    </row>
    <row r="17" spans="1:10" ht="24.75" customHeight="1">
      <c r="A17" s="3"/>
      <c r="B17" s="3"/>
      <c r="C17" s="37" t="s">
        <v>213</v>
      </c>
      <c r="D17" s="38"/>
      <c r="E17" s="41" t="s">
        <v>214</v>
      </c>
      <c r="F17" s="42"/>
      <c r="G17" s="36" t="s">
        <v>215</v>
      </c>
      <c r="H17" s="36"/>
      <c r="I17" s="36"/>
      <c r="J17" s="36"/>
    </row>
    <row r="18" spans="1:10" ht="24.75" customHeight="1">
      <c r="A18" s="3"/>
      <c r="B18" s="3"/>
      <c r="C18" s="43"/>
      <c r="D18" s="44"/>
      <c r="E18" s="8" t="s">
        <v>216</v>
      </c>
      <c r="F18" s="10"/>
      <c r="G18" s="36" t="s">
        <v>217</v>
      </c>
      <c r="H18" s="36"/>
      <c r="I18" s="36"/>
      <c r="J18" s="36"/>
    </row>
    <row r="19" spans="1:10" ht="24.75" customHeight="1">
      <c r="A19" s="3"/>
      <c r="B19" s="3"/>
      <c r="C19" s="37" t="s">
        <v>218</v>
      </c>
      <c r="D19" s="38"/>
      <c r="E19" s="8" t="s">
        <v>219</v>
      </c>
      <c r="F19" s="10"/>
      <c r="G19" s="36" t="s">
        <v>220</v>
      </c>
      <c r="H19" s="36"/>
      <c r="I19" s="36"/>
      <c r="J19" s="36"/>
    </row>
    <row r="20" spans="1:10" ht="24.75" customHeight="1">
      <c r="A20" s="3"/>
      <c r="B20" s="3"/>
      <c r="C20" s="37" t="s">
        <v>221</v>
      </c>
      <c r="D20" s="38"/>
      <c r="E20" s="8" t="s">
        <v>222</v>
      </c>
      <c r="F20" s="10"/>
      <c r="G20" s="36" t="s">
        <v>223</v>
      </c>
      <c r="H20" s="36"/>
      <c r="I20" s="36"/>
      <c r="J20" s="36"/>
    </row>
    <row r="21" spans="1:10" ht="24.75" customHeight="1">
      <c r="A21" s="3"/>
      <c r="B21" s="3" t="s">
        <v>224</v>
      </c>
      <c r="C21" s="37" t="s">
        <v>225</v>
      </c>
      <c r="D21" s="38"/>
      <c r="E21" s="8" t="s">
        <v>226</v>
      </c>
      <c r="F21" s="10"/>
      <c r="G21" s="36" t="s">
        <v>227</v>
      </c>
      <c r="H21" s="36"/>
      <c r="I21" s="36"/>
      <c r="J21" s="36"/>
    </row>
    <row r="22" spans="1:10" ht="24.75" customHeight="1">
      <c r="A22" s="3"/>
      <c r="B22" s="3"/>
      <c r="C22" s="43"/>
      <c r="D22" s="44"/>
      <c r="E22" s="8" t="s">
        <v>228</v>
      </c>
      <c r="F22" s="10"/>
      <c r="G22" s="36" t="s">
        <v>229</v>
      </c>
      <c r="H22" s="36"/>
      <c r="I22" s="36"/>
      <c r="J22" s="36"/>
    </row>
    <row r="23" spans="1:10" ht="24.75" customHeight="1">
      <c r="A23" s="3"/>
      <c r="B23" s="3"/>
      <c r="C23" s="3" t="s">
        <v>230</v>
      </c>
      <c r="D23" s="3"/>
      <c r="E23" s="3" t="s">
        <v>231</v>
      </c>
      <c r="F23" s="3"/>
      <c r="G23" s="36" t="s">
        <v>210</v>
      </c>
      <c r="H23" s="36"/>
      <c r="I23" s="36"/>
      <c r="J23" s="36"/>
    </row>
    <row r="24" spans="1:10" ht="24.75" customHeight="1">
      <c r="A24" s="3"/>
      <c r="B24" s="3"/>
      <c r="C24" s="3"/>
      <c r="D24" s="3"/>
      <c r="E24" s="3" t="s">
        <v>232</v>
      </c>
      <c r="F24" s="3"/>
      <c r="G24" s="36" t="s">
        <v>210</v>
      </c>
      <c r="H24" s="36"/>
      <c r="I24" s="36"/>
      <c r="J24" s="36"/>
    </row>
    <row r="25" spans="1:10" ht="24.75" customHeight="1">
      <c r="A25" s="3"/>
      <c r="B25" s="3"/>
      <c r="C25" s="3"/>
      <c r="D25" s="3"/>
      <c r="E25" s="8" t="s">
        <v>233</v>
      </c>
      <c r="F25" s="10"/>
      <c r="G25" s="36" t="s">
        <v>234</v>
      </c>
      <c r="H25" s="36"/>
      <c r="I25" s="36"/>
      <c r="J25" s="36"/>
    </row>
    <row r="26" spans="1:10" ht="24.75" customHeight="1">
      <c r="A26" s="3"/>
      <c r="B26" s="3"/>
      <c r="C26" s="3"/>
      <c r="D26" s="3"/>
      <c r="E26" s="8" t="s">
        <v>235</v>
      </c>
      <c r="F26" s="10"/>
      <c r="G26" s="36" t="s">
        <v>236</v>
      </c>
      <c r="H26" s="36"/>
      <c r="I26" s="36"/>
      <c r="J26" s="36"/>
    </row>
    <row r="27" spans="1:10" ht="24.75" customHeight="1">
      <c r="A27" s="3"/>
      <c r="B27" s="3"/>
      <c r="C27" s="37" t="s">
        <v>237</v>
      </c>
      <c r="D27" s="38"/>
      <c r="E27" s="8" t="s">
        <v>238</v>
      </c>
      <c r="F27" s="10"/>
      <c r="G27" s="36" t="s">
        <v>212</v>
      </c>
      <c r="H27" s="36"/>
      <c r="I27" s="36"/>
      <c r="J27" s="36"/>
    </row>
    <row r="28" spans="1:10" ht="24.75" customHeight="1">
      <c r="A28" s="3"/>
      <c r="B28" s="3"/>
      <c r="C28" s="43"/>
      <c r="D28" s="44"/>
      <c r="E28" s="8" t="s">
        <v>239</v>
      </c>
      <c r="F28" s="10"/>
      <c r="G28" s="36" t="s">
        <v>240</v>
      </c>
      <c r="H28" s="36"/>
      <c r="I28" s="36"/>
      <c r="J28" s="36"/>
    </row>
    <row r="29" spans="1:10" ht="24.75" customHeight="1">
      <c r="A29" s="3"/>
      <c r="B29" s="3"/>
      <c r="C29" s="37" t="s">
        <v>241</v>
      </c>
      <c r="D29" s="38"/>
      <c r="E29" s="8" t="s">
        <v>242</v>
      </c>
      <c r="F29" s="10"/>
      <c r="G29" s="36" t="s">
        <v>243</v>
      </c>
      <c r="H29" s="36"/>
      <c r="I29" s="36"/>
      <c r="J29" s="36"/>
    </row>
    <row r="30" spans="1:10" ht="24.75" customHeight="1">
      <c r="A30" s="3"/>
      <c r="B30" s="3"/>
      <c r="C30" s="43"/>
      <c r="D30" s="44"/>
      <c r="E30" s="8" t="s">
        <v>244</v>
      </c>
      <c r="F30" s="10"/>
      <c r="G30" s="36" t="s">
        <v>245</v>
      </c>
      <c r="H30" s="36"/>
      <c r="I30" s="36"/>
      <c r="J30" s="36"/>
    </row>
    <row r="31" spans="1:10" ht="24.75" customHeight="1">
      <c r="A31" s="3"/>
      <c r="B31" s="45" t="s">
        <v>246</v>
      </c>
      <c r="C31" s="37" t="s">
        <v>247</v>
      </c>
      <c r="D31" s="38"/>
      <c r="E31" s="37" t="s">
        <v>248</v>
      </c>
      <c r="F31" s="38"/>
      <c r="G31" s="46" t="s">
        <v>249</v>
      </c>
      <c r="H31" s="47"/>
      <c r="I31" s="47"/>
      <c r="J31" s="50"/>
    </row>
    <row r="32" spans="1:10" ht="24.75" customHeight="1">
      <c r="A32" s="3"/>
      <c r="B32" s="33"/>
      <c r="C32" s="34"/>
      <c r="D32" s="35"/>
      <c r="E32" s="34"/>
      <c r="F32" s="35"/>
      <c r="G32" s="48"/>
      <c r="H32" s="49"/>
      <c r="I32" s="49"/>
      <c r="J32" s="51"/>
    </row>
  </sheetData>
  <sheetProtection/>
  <mergeCells count="87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C14:D14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C19:D19"/>
    <mergeCell ref="E19:F19"/>
    <mergeCell ref="G19:J19"/>
    <mergeCell ref="C20:D20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E30:F30"/>
    <mergeCell ref="G30:J30"/>
    <mergeCell ref="A14:A32"/>
    <mergeCell ref="B15:B20"/>
    <mergeCell ref="B21:B30"/>
    <mergeCell ref="B31:B32"/>
    <mergeCell ref="C15:D16"/>
    <mergeCell ref="C17:D18"/>
    <mergeCell ref="C21:D22"/>
    <mergeCell ref="C23:D26"/>
    <mergeCell ref="C27:D28"/>
    <mergeCell ref="C29:D30"/>
    <mergeCell ref="C31:D32"/>
    <mergeCell ref="E31:F32"/>
    <mergeCell ref="G31:J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E9" sqref="E9:H9"/>
    </sheetView>
  </sheetViews>
  <sheetFormatPr defaultColWidth="9.140625" defaultRowHeight="12.75"/>
  <cols>
    <col min="1" max="1" width="11.00390625" style="0" customWidth="1"/>
    <col min="2" max="2" width="13.28125" style="0" customWidth="1"/>
    <col min="4" max="4" width="15.7109375" style="0" customWidth="1"/>
    <col min="8" max="8" width="19.421875" style="0" customWidth="1"/>
  </cols>
  <sheetData>
    <row r="1" spans="1:8" ht="22.5">
      <c r="A1" s="1" t="s">
        <v>250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251</v>
      </c>
      <c r="B2" s="2"/>
      <c r="C2" s="2"/>
      <c r="D2" s="2"/>
      <c r="E2" s="2"/>
      <c r="F2" s="2"/>
      <c r="G2" s="2"/>
      <c r="H2" s="2"/>
    </row>
    <row r="3" spans="1:8" ht="28.5" customHeight="1">
      <c r="A3" s="3" t="s">
        <v>252</v>
      </c>
      <c r="B3" s="3"/>
      <c r="C3" s="3" t="s">
        <v>253</v>
      </c>
      <c r="D3" s="3"/>
      <c r="E3" s="3"/>
      <c r="F3" s="3"/>
      <c r="G3" s="3"/>
      <c r="H3" s="3"/>
    </row>
    <row r="4" spans="1:8" ht="28.5" customHeight="1">
      <c r="A4" s="3" t="s">
        <v>254</v>
      </c>
      <c r="B4" s="3"/>
      <c r="C4" s="3" t="s">
        <v>181</v>
      </c>
      <c r="D4" s="3"/>
      <c r="E4" s="3" t="s">
        <v>255</v>
      </c>
      <c r="F4" s="3"/>
      <c r="G4" s="3" t="s">
        <v>181</v>
      </c>
      <c r="H4" s="3"/>
    </row>
    <row r="5" spans="1:8" ht="28.5" customHeight="1">
      <c r="A5" s="3" t="s">
        <v>256</v>
      </c>
      <c r="B5" s="3"/>
      <c r="C5" s="3" t="s">
        <v>257</v>
      </c>
      <c r="D5" s="3"/>
      <c r="E5" s="3" t="s">
        <v>258</v>
      </c>
      <c r="F5" s="3"/>
      <c r="G5" s="4">
        <v>44197</v>
      </c>
      <c r="H5" s="3"/>
    </row>
    <row r="6" spans="1:8" ht="28.5" customHeight="1">
      <c r="A6" s="3"/>
      <c r="B6" s="3"/>
      <c r="C6" s="3"/>
      <c r="D6" s="3"/>
      <c r="E6" s="3"/>
      <c r="F6" s="3"/>
      <c r="G6" s="4">
        <v>44561</v>
      </c>
      <c r="H6" s="3"/>
    </row>
    <row r="7" spans="1:8" ht="28.5" customHeight="1">
      <c r="A7" s="3" t="s">
        <v>259</v>
      </c>
      <c r="B7" s="3"/>
      <c r="C7" s="3" t="s">
        <v>260</v>
      </c>
      <c r="D7" s="3"/>
      <c r="E7" s="3">
        <v>289.98</v>
      </c>
      <c r="F7" s="3"/>
      <c r="G7" s="3"/>
      <c r="H7" s="3"/>
    </row>
    <row r="8" spans="1:8" ht="28.5" customHeight="1">
      <c r="A8" s="3"/>
      <c r="B8" s="3"/>
      <c r="C8" s="3" t="s">
        <v>261</v>
      </c>
      <c r="D8" s="3"/>
      <c r="E8" s="3">
        <v>289.98</v>
      </c>
      <c r="F8" s="3"/>
      <c r="G8" s="3"/>
      <c r="H8" s="3"/>
    </row>
    <row r="9" spans="1:8" ht="28.5" customHeight="1">
      <c r="A9" s="3"/>
      <c r="B9" s="3"/>
      <c r="C9" s="3" t="s">
        <v>197</v>
      </c>
      <c r="D9" s="3"/>
      <c r="E9" s="3">
        <v>0</v>
      </c>
      <c r="F9" s="3"/>
      <c r="G9" s="3"/>
      <c r="H9" s="3"/>
    </row>
    <row r="10" spans="1:8" ht="28.5" customHeight="1">
      <c r="A10" s="2" t="s">
        <v>262</v>
      </c>
      <c r="B10" s="2"/>
      <c r="C10" s="2"/>
      <c r="D10" s="2"/>
      <c r="E10" s="2"/>
      <c r="F10" s="2"/>
      <c r="G10" s="2"/>
      <c r="H10" s="2"/>
    </row>
    <row r="11" spans="1:8" ht="126" customHeight="1">
      <c r="A11" s="5" t="s">
        <v>263</v>
      </c>
      <c r="B11" s="5"/>
      <c r="C11" s="5"/>
      <c r="D11" s="5"/>
      <c r="E11" s="5"/>
      <c r="F11" s="5"/>
      <c r="G11" s="5"/>
      <c r="H11" s="5"/>
    </row>
    <row r="12" spans="1:8" ht="28.5" customHeight="1">
      <c r="A12" s="6" t="s">
        <v>203</v>
      </c>
      <c r="B12" s="6" t="s">
        <v>204</v>
      </c>
      <c r="C12" s="6" t="s">
        <v>205</v>
      </c>
      <c r="D12" s="6"/>
      <c r="E12" s="6"/>
      <c r="F12" s="6"/>
      <c r="G12" s="6" t="s">
        <v>206</v>
      </c>
      <c r="H12" s="6"/>
    </row>
    <row r="13" spans="1:8" ht="36" customHeight="1">
      <c r="A13" s="7" t="s">
        <v>207</v>
      </c>
      <c r="B13" s="6" t="s">
        <v>264</v>
      </c>
      <c r="C13" s="8" t="s">
        <v>265</v>
      </c>
      <c r="D13" s="9"/>
      <c r="E13" s="9"/>
      <c r="F13" s="10"/>
      <c r="G13" s="11" t="s">
        <v>266</v>
      </c>
      <c r="H13" s="12"/>
    </row>
    <row r="14" spans="1:8" ht="36" customHeight="1">
      <c r="A14" s="7"/>
      <c r="B14" s="6" t="s">
        <v>267</v>
      </c>
      <c r="C14" s="13" t="s">
        <v>268</v>
      </c>
      <c r="D14" s="14"/>
      <c r="E14" s="14"/>
      <c r="F14" s="15"/>
      <c r="G14" s="16" t="s">
        <v>269</v>
      </c>
      <c r="H14" s="17"/>
    </row>
    <row r="15" spans="1:8" ht="36" customHeight="1">
      <c r="A15" s="7"/>
      <c r="B15" s="6" t="s">
        <v>270</v>
      </c>
      <c r="C15" s="8" t="s">
        <v>271</v>
      </c>
      <c r="D15" s="9"/>
      <c r="E15" s="9"/>
      <c r="F15" s="10"/>
      <c r="G15" s="11" t="s">
        <v>269</v>
      </c>
      <c r="H15" s="12"/>
    </row>
    <row r="16" spans="1:8" ht="36" customHeight="1">
      <c r="A16" s="18" t="s">
        <v>224</v>
      </c>
      <c r="B16" s="6" t="s">
        <v>272</v>
      </c>
      <c r="C16" s="8" t="s">
        <v>273</v>
      </c>
      <c r="D16" s="9"/>
      <c r="E16" s="9"/>
      <c r="F16" s="10"/>
      <c r="G16" s="11" t="s">
        <v>274</v>
      </c>
      <c r="H16" s="12"/>
    </row>
    <row r="17" spans="1:8" ht="36" customHeight="1">
      <c r="A17" s="19"/>
      <c r="B17" s="6" t="s">
        <v>275</v>
      </c>
      <c r="C17" s="8" t="s">
        <v>276</v>
      </c>
      <c r="D17" s="9"/>
      <c r="E17" s="9"/>
      <c r="F17" s="10"/>
      <c r="G17" s="11" t="s">
        <v>277</v>
      </c>
      <c r="H17" s="12"/>
    </row>
    <row r="18" spans="1:8" ht="36" customHeight="1">
      <c r="A18" s="19"/>
      <c r="B18" s="6" t="s">
        <v>237</v>
      </c>
      <c r="C18" s="8" t="s">
        <v>278</v>
      </c>
      <c r="D18" s="9"/>
      <c r="E18" s="9"/>
      <c r="F18" s="10"/>
      <c r="G18" s="11" t="s">
        <v>279</v>
      </c>
      <c r="H18" s="12"/>
    </row>
    <row r="19" spans="1:8" ht="36" customHeight="1">
      <c r="A19" s="20"/>
      <c r="B19" s="6" t="s">
        <v>241</v>
      </c>
      <c r="C19" s="13" t="s">
        <v>280</v>
      </c>
      <c r="D19" s="14"/>
      <c r="E19" s="14"/>
      <c r="F19" s="15"/>
      <c r="G19" s="16" t="s">
        <v>281</v>
      </c>
      <c r="H19" s="17"/>
    </row>
    <row r="20" spans="1:8" ht="36" customHeight="1">
      <c r="A20" s="7" t="s">
        <v>282</v>
      </c>
      <c r="B20" s="21" t="s">
        <v>283</v>
      </c>
      <c r="C20" s="22" t="s">
        <v>284</v>
      </c>
      <c r="D20" s="22"/>
      <c r="E20" s="22"/>
      <c r="F20" s="22"/>
      <c r="G20" s="23" t="s">
        <v>285</v>
      </c>
      <c r="H20" s="23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5"/>
    <mergeCell ref="A16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44.421875" style="63" customWidth="1"/>
    <col min="2" max="2" width="24.28125" style="63" customWidth="1"/>
    <col min="3" max="3" width="54.28125" style="63" customWidth="1"/>
    <col min="4" max="4" width="25.00390625" style="63" customWidth="1"/>
    <col min="5" max="255" width="9.140625" style="63" customWidth="1"/>
  </cols>
  <sheetData>
    <row r="2" spans="1:4" s="63" customFormat="1" ht="29.25" customHeight="1">
      <c r="A2" s="95" t="s">
        <v>8</v>
      </c>
      <c r="B2" s="95"/>
      <c r="C2" s="95"/>
      <c r="D2" s="95"/>
    </row>
    <row r="3" spans="1:4" s="63" customFormat="1" ht="17.25" customHeight="1">
      <c r="A3" s="78" t="s">
        <v>9</v>
      </c>
      <c r="B3" s="79"/>
      <c r="C3" s="79"/>
      <c r="D3" s="80" t="s">
        <v>10</v>
      </c>
    </row>
    <row r="4" spans="1:4" s="63" customFormat="1" ht="17.25" customHeight="1">
      <c r="A4" s="66" t="s">
        <v>11</v>
      </c>
      <c r="B4" s="66"/>
      <c r="C4" s="66" t="s">
        <v>12</v>
      </c>
      <c r="D4" s="66"/>
    </row>
    <row r="5" spans="1:4" s="63" customFormat="1" ht="17.25" customHeight="1">
      <c r="A5" s="66" t="s">
        <v>13</v>
      </c>
      <c r="B5" s="67" t="s">
        <v>14</v>
      </c>
      <c r="C5" s="81" t="s">
        <v>15</v>
      </c>
      <c r="D5" s="81" t="s">
        <v>14</v>
      </c>
    </row>
    <row r="6" spans="1:4" s="63" customFormat="1" ht="17.25" customHeight="1">
      <c r="A6" s="97" t="s">
        <v>16</v>
      </c>
      <c r="B6" s="98">
        <v>11623795</v>
      </c>
      <c r="C6" s="117" t="str">
        <f>'支出总表（引用）'!A8</f>
        <v>一般公共服务支出</v>
      </c>
      <c r="D6" s="105">
        <f>'支出总表（引用）'!B8</f>
        <v>8554689</v>
      </c>
    </row>
    <row r="7" spans="1:4" s="63" customFormat="1" ht="17.25" customHeight="1">
      <c r="A7" s="97" t="s">
        <v>17</v>
      </c>
      <c r="B7" s="98">
        <v>11623795</v>
      </c>
      <c r="C7" s="117" t="str">
        <f>'支出总表（引用）'!A9</f>
        <v>社会保障和就业支出</v>
      </c>
      <c r="D7" s="105">
        <f>'支出总表（引用）'!B9</f>
        <v>169306</v>
      </c>
    </row>
    <row r="8" spans="1:4" s="63" customFormat="1" ht="17.25" customHeight="1">
      <c r="A8" s="97" t="s">
        <v>18</v>
      </c>
      <c r="B8" s="98"/>
      <c r="C8" s="117" t="str">
        <f>'支出总表（引用）'!A10</f>
        <v>农林水支出</v>
      </c>
      <c r="D8" s="105">
        <f>'支出总表（引用）'!B10</f>
        <v>2899800</v>
      </c>
    </row>
    <row r="9" spans="1:4" s="63" customFormat="1" ht="17.25" customHeight="1">
      <c r="A9" s="97" t="s">
        <v>19</v>
      </c>
      <c r="B9" s="98"/>
      <c r="C9" s="117">
        <f>'支出总表（引用）'!A11</f>
        <v>0</v>
      </c>
      <c r="D9" s="105">
        <f>'支出总表（引用）'!B11</f>
        <v>0</v>
      </c>
    </row>
    <row r="10" spans="1:4" s="63" customFormat="1" ht="17.25" customHeight="1">
      <c r="A10" s="97" t="s">
        <v>20</v>
      </c>
      <c r="B10" s="98"/>
      <c r="C10" s="117">
        <f>'支出总表（引用）'!A12</f>
        <v>0</v>
      </c>
      <c r="D10" s="105">
        <f>'支出总表（引用）'!B12</f>
        <v>0</v>
      </c>
    </row>
    <row r="11" spans="1:4" s="63" customFormat="1" ht="17.25" customHeight="1">
      <c r="A11" s="97" t="s">
        <v>21</v>
      </c>
      <c r="B11" s="98"/>
      <c r="C11" s="117">
        <f>'支出总表（引用）'!A13</f>
        <v>0</v>
      </c>
      <c r="D11" s="105">
        <f>'支出总表（引用）'!B13</f>
        <v>0</v>
      </c>
    </row>
    <row r="12" spans="1:4" s="63" customFormat="1" ht="17.25" customHeight="1">
      <c r="A12" s="97" t="s">
        <v>22</v>
      </c>
      <c r="B12" s="98"/>
      <c r="C12" s="117">
        <f>'支出总表（引用）'!A14</f>
        <v>0</v>
      </c>
      <c r="D12" s="105">
        <f>'支出总表（引用）'!B14</f>
        <v>0</v>
      </c>
    </row>
    <row r="13" spans="1:4" s="63" customFormat="1" ht="17.25" customHeight="1">
      <c r="A13" s="97" t="s">
        <v>23</v>
      </c>
      <c r="B13" s="98"/>
      <c r="C13" s="117">
        <f>'支出总表（引用）'!A15</f>
        <v>0</v>
      </c>
      <c r="D13" s="105">
        <f>'支出总表（引用）'!B15</f>
        <v>0</v>
      </c>
    </row>
    <row r="14" spans="1:4" s="63" customFormat="1" ht="17.25" customHeight="1">
      <c r="A14" s="97" t="s">
        <v>24</v>
      </c>
      <c r="B14" s="98"/>
      <c r="C14" s="117">
        <f>'支出总表（引用）'!A16</f>
        <v>0</v>
      </c>
      <c r="D14" s="105">
        <f>'支出总表（引用）'!B16</f>
        <v>0</v>
      </c>
    </row>
    <row r="15" spans="1:4" s="63" customFormat="1" ht="17.25" customHeight="1">
      <c r="A15" s="97" t="s">
        <v>25</v>
      </c>
      <c r="B15" s="83"/>
      <c r="C15" s="117">
        <f>'支出总表（引用）'!A17</f>
        <v>0</v>
      </c>
      <c r="D15" s="105">
        <f>'支出总表（引用）'!B17</f>
        <v>0</v>
      </c>
    </row>
    <row r="16" spans="1:4" s="63" customFormat="1" ht="17.25" customHeight="1">
      <c r="A16" s="102"/>
      <c r="B16" s="103"/>
      <c r="C16" s="117">
        <f>'支出总表（引用）'!A18</f>
        <v>0</v>
      </c>
      <c r="D16" s="105">
        <f>'支出总表（引用）'!B18</f>
        <v>0</v>
      </c>
    </row>
    <row r="17" spans="1:4" s="63" customFormat="1" ht="17.25" customHeight="1">
      <c r="A17" s="102"/>
      <c r="B17" s="83"/>
      <c r="C17" s="117">
        <f>'支出总表（引用）'!A19</f>
        <v>0</v>
      </c>
      <c r="D17" s="105">
        <f>'支出总表（引用）'!B19</f>
        <v>0</v>
      </c>
    </row>
    <row r="18" spans="1:4" s="63" customFormat="1" ht="17.25" customHeight="1">
      <c r="A18" s="102"/>
      <c r="B18" s="83"/>
      <c r="C18" s="117">
        <f>'支出总表（引用）'!A20</f>
        <v>0</v>
      </c>
      <c r="D18" s="105">
        <f>'支出总表（引用）'!B20</f>
        <v>0</v>
      </c>
    </row>
    <row r="19" spans="1:4" s="63" customFormat="1" ht="17.25" customHeight="1">
      <c r="A19" s="105"/>
      <c r="B19" s="83"/>
      <c r="C19" s="117">
        <f>'支出总表（引用）'!A21</f>
        <v>0</v>
      </c>
      <c r="D19" s="105">
        <f>'支出总表（引用）'!B21</f>
        <v>0</v>
      </c>
    </row>
    <row r="20" spans="1:4" s="63" customFormat="1" ht="17.25" customHeight="1">
      <c r="A20" s="102"/>
      <c r="B20" s="83"/>
      <c r="C20" s="117">
        <f>'支出总表（引用）'!A22</f>
        <v>0</v>
      </c>
      <c r="D20" s="105">
        <f>'支出总表（引用）'!B22</f>
        <v>0</v>
      </c>
    </row>
    <row r="21" spans="1:4" s="63" customFormat="1" ht="17.25" customHeight="1">
      <c r="A21" s="102"/>
      <c r="B21" s="83"/>
      <c r="C21" s="117">
        <f>'支出总表（引用）'!A23</f>
        <v>0</v>
      </c>
      <c r="D21" s="105">
        <f>'支出总表（引用）'!B23</f>
        <v>0</v>
      </c>
    </row>
    <row r="22" spans="1:4" s="63" customFormat="1" ht="17.25" customHeight="1">
      <c r="A22" s="102"/>
      <c r="B22" s="83"/>
      <c r="C22" s="117">
        <f>'支出总表（引用）'!A24</f>
        <v>0</v>
      </c>
      <c r="D22" s="105">
        <f>'支出总表（引用）'!B24</f>
        <v>0</v>
      </c>
    </row>
    <row r="23" spans="1:4" s="63" customFormat="1" ht="17.25" customHeight="1">
      <c r="A23" s="102"/>
      <c r="B23" s="83"/>
      <c r="C23" s="117">
        <f>'支出总表（引用）'!A25</f>
        <v>0</v>
      </c>
      <c r="D23" s="105">
        <f>'支出总表（引用）'!B25</f>
        <v>0</v>
      </c>
    </row>
    <row r="24" spans="1:4" s="63" customFormat="1" ht="17.25" customHeight="1">
      <c r="A24" s="102"/>
      <c r="B24" s="83"/>
      <c r="C24" s="117">
        <f>'支出总表（引用）'!A26</f>
        <v>0</v>
      </c>
      <c r="D24" s="105">
        <f>'支出总表（引用）'!B26</f>
        <v>0</v>
      </c>
    </row>
    <row r="25" spans="1:4" s="63" customFormat="1" ht="17.25" customHeight="1">
      <c r="A25" s="102"/>
      <c r="B25" s="83"/>
      <c r="C25" s="117">
        <f>'支出总表（引用）'!A27</f>
        <v>0</v>
      </c>
      <c r="D25" s="105">
        <f>'支出总表（引用）'!B27</f>
        <v>0</v>
      </c>
    </row>
    <row r="26" spans="1:4" s="63" customFormat="1" ht="19.5" customHeight="1">
      <c r="A26" s="102"/>
      <c r="B26" s="83"/>
      <c r="C26" s="117">
        <f>'支出总表（引用）'!A28</f>
        <v>0</v>
      </c>
      <c r="D26" s="105">
        <f>'支出总表（引用）'!B28</f>
        <v>0</v>
      </c>
    </row>
    <row r="27" spans="1:4" s="63" customFormat="1" ht="19.5" customHeight="1">
      <c r="A27" s="102"/>
      <c r="B27" s="83"/>
      <c r="C27" s="117">
        <f>'支出总表（引用）'!A29</f>
        <v>0</v>
      </c>
      <c r="D27" s="105">
        <f>'支出总表（引用）'!B29</f>
        <v>0</v>
      </c>
    </row>
    <row r="28" spans="1:4" s="63" customFormat="1" ht="19.5" customHeight="1">
      <c r="A28" s="102"/>
      <c r="B28" s="83"/>
      <c r="C28" s="117">
        <f>'支出总表（引用）'!A30</f>
        <v>0</v>
      </c>
      <c r="D28" s="105">
        <f>'支出总表（引用）'!B30</f>
        <v>0</v>
      </c>
    </row>
    <row r="29" spans="1:4" s="63" customFormat="1" ht="19.5" customHeight="1">
      <c r="A29" s="102"/>
      <c r="B29" s="83"/>
      <c r="C29" s="117">
        <f>'支出总表（引用）'!A31</f>
        <v>0</v>
      </c>
      <c r="D29" s="105">
        <f>'支出总表（引用）'!B31</f>
        <v>0</v>
      </c>
    </row>
    <row r="30" spans="1:4" s="63" customFormat="1" ht="19.5" customHeight="1">
      <c r="A30" s="102"/>
      <c r="B30" s="83"/>
      <c r="C30" s="117">
        <f>'支出总表（引用）'!A32</f>
        <v>0</v>
      </c>
      <c r="D30" s="105">
        <f>'支出总表（引用）'!B32</f>
        <v>0</v>
      </c>
    </row>
    <row r="31" spans="1:4" s="63" customFormat="1" ht="19.5" customHeight="1">
      <c r="A31" s="102"/>
      <c r="B31" s="83"/>
      <c r="C31" s="117">
        <f>'支出总表（引用）'!A33</f>
        <v>0</v>
      </c>
      <c r="D31" s="105">
        <f>'支出总表（引用）'!B33</f>
        <v>0</v>
      </c>
    </row>
    <row r="32" spans="1:4" s="63" customFormat="1" ht="19.5" customHeight="1">
      <c r="A32" s="102"/>
      <c r="B32" s="83"/>
      <c r="C32" s="117">
        <f>'支出总表（引用）'!A34</f>
        <v>0</v>
      </c>
      <c r="D32" s="105">
        <f>'支出总表（引用）'!B34</f>
        <v>0</v>
      </c>
    </row>
    <row r="33" spans="1:4" s="63" customFormat="1" ht="19.5" customHeight="1">
      <c r="A33" s="102"/>
      <c r="B33" s="83"/>
      <c r="C33" s="117">
        <f>'支出总表（引用）'!A35</f>
        <v>0</v>
      </c>
      <c r="D33" s="105">
        <f>'支出总表（引用）'!B35</f>
        <v>0</v>
      </c>
    </row>
    <row r="34" spans="1:4" s="63" customFormat="1" ht="19.5" customHeight="1">
      <c r="A34" s="102"/>
      <c r="B34" s="83"/>
      <c r="C34" s="117">
        <f>'支出总表（引用）'!A36</f>
        <v>0</v>
      </c>
      <c r="D34" s="105">
        <f>'支出总表（引用）'!B36</f>
        <v>0</v>
      </c>
    </row>
    <row r="35" spans="1:4" s="63" customFormat="1" ht="19.5" customHeight="1">
      <c r="A35" s="102"/>
      <c r="B35" s="83"/>
      <c r="C35" s="117">
        <f>'支出总表（引用）'!A37</f>
        <v>0</v>
      </c>
      <c r="D35" s="105">
        <f>'支出总表（引用）'!B37</f>
        <v>0</v>
      </c>
    </row>
    <row r="36" spans="1:4" s="63" customFormat="1" ht="19.5" customHeight="1">
      <c r="A36" s="102"/>
      <c r="B36" s="83"/>
      <c r="C36" s="117">
        <f>'支出总表（引用）'!A38</f>
        <v>0</v>
      </c>
      <c r="D36" s="105">
        <f>'支出总表（引用）'!B38</f>
        <v>0</v>
      </c>
    </row>
    <row r="37" spans="1:4" s="63" customFormat="1" ht="19.5" customHeight="1">
      <c r="A37" s="102"/>
      <c r="B37" s="83"/>
      <c r="C37" s="117">
        <f>'支出总表（引用）'!A39</f>
        <v>0</v>
      </c>
      <c r="D37" s="105">
        <f>'支出总表（引用）'!B39</f>
        <v>0</v>
      </c>
    </row>
    <row r="38" spans="1:4" s="63" customFormat="1" ht="19.5" customHeight="1">
      <c r="A38" s="102"/>
      <c r="B38" s="83"/>
      <c r="C38" s="117">
        <f>'支出总表（引用）'!A40</f>
        <v>0</v>
      </c>
      <c r="D38" s="105">
        <f>'支出总表（引用）'!B40</f>
        <v>0</v>
      </c>
    </row>
    <row r="39" spans="1:4" s="63" customFormat="1" ht="19.5" customHeight="1">
      <c r="A39" s="102"/>
      <c r="B39" s="83"/>
      <c r="C39" s="117">
        <f>'支出总表（引用）'!A41</f>
        <v>0</v>
      </c>
      <c r="D39" s="105">
        <f>'支出总表（引用）'!B41</f>
        <v>0</v>
      </c>
    </row>
    <row r="40" spans="1:4" s="63" customFormat="1" ht="19.5" customHeight="1">
      <c r="A40" s="102"/>
      <c r="B40" s="83"/>
      <c r="C40" s="117">
        <f>'支出总表（引用）'!A42</f>
        <v>0</v>
      </c>
      <c r="D40" s="105">
        <f>'支出总表（引用）'!B42</f>
        <v>0</v>
      </c>
    </row>
    <row r="41" spans="1:4" s="63" customFormat="1" ht="19.5" customHeight="1">
      <c r="A41" s="102"/>
      <c r="B41" s="83"/>
      <c r="C41" s="117">
        <f>'支出总表（引用）'!A43</f>
        <v>0</v>
      </c>
      <c r="D41" s="105">
        <f>'支出总表（引用）'!B43</f>
        <v>0</v>
      </c>
    </row>
    <row r="42" spans="1:4" s="63" customFormat="1" ht="19.5" customHeight="1">
      <c r="A42" s="102"/>
      <c r="B42" s="83"/>
      <c r="C42" s="117">
        <f>'支出总表（引用）'!A44</f>
        <v>0</v>
      </c>
      <c r="D42" s="105">
        <f>'支出总表（引用）'!B44</f>
        <v>0</v>
      </c>
    </row>
    <row r="43" spans="1:4" s="63" customFormat="1" ht="19.5" customHeight="1">
      <c r="A43" s="102"/>
      <c r="B43" s="83"/>
      <c r="C43" s="117">
        <f>'支出总表（引用）'!A45</f>
        <v>0</v>
      </c>
      <c r="D43" s="105">
        <f>'支出总表（引用）'!B45</f>
        <v>0</v>
      </c>
    </row>
    <row r="44" spans="1:4" s="63" customFormat="1" ht="19.5" customHeight="1">
      <c r="A44" s="102"/>
      <c r="B44" s="83"/>
      <c r="C44" s="117">
        <f>'支出总表（引用）'!A46</f>
        <v>0</v>
      </c>
      <c r="D44" s="105">
        <f>'支出总表（引用）'!B46</f>
        <v>0</v>
      </c>
    </row>
    <row r="45" spans="1:4" s="63" customFormat="1" ht="19.5" customHeight="1">
      <c r="A45" s="102"/>
      <c r="B45" s="83"/>
      <c r="C45" s="117">
        <f>'支出总表（引用）'!A47</f>
        <v>0</v>
      </c>
      <c r="D45" s="105">
        <f>'支出总表（引用）'!B47</f>
        <v>0</v>
      </c>
    </row>
    <row r="46" spans="1:4" s="63" customFormat="1" ht="19.5" customHeight="1">
      <c r="A46" s="102"/>
      <c r="B46" s="83"/>
      <c r="C46" s="117">
        <f>'支出总表（引用）'!A48</f>
        <v>0</v>
      </c>
      <c r="D46" s="105">
        <f>'支出总表（引用）'!B48</f>
        <v>0</v>
      </c>
    </row>
    <row r="47" spans="1:4" s="63" customFormat="1" ht="19.5" customHeight="1">
      <c r="A47" s="102"/>
      <c r="B47" s="83"/>
      <c r="C47" s="117">
        <f>'支出总表（引用）'!A49</f>
        <v>0</v>
      </c>
      <c r="D47" s="105">
        <f>'支出总表（引用）'!B49</f>
        <v>0</v>
      </c>
    </row>
    <row r="48" spans="1:4" s="63" customFormat="1" ht="19.5" customHeight="1">
      <c r="A48" s="102"/>
      <c r="B48" s="83"/>
      <c r="C48" s="117">
        <f>'支出总表（引用）'!A50</f>
        <v>0</v>
      </c>
      <c r="D48" s="105">
        <f>'支出总表（引用）'!B50</f>
        <v>0</v>
      </c>
    </row>
    <row r="49" spans="1:4" s="63" customFormat="1" ht="17.25" customHeight="1">
      <c r="A49" s="106" t="s">
        <v>26</v>
      </c>
      <c r="B49" s="98">
        <f>SUM(B6,B11,B12,B13,B14,B15)</f>
        <v>11623795</v>
      </c>
      <c r="C49" s="106" t="s">
        <v>27</v>
      </c>
      <c r="D49" s="83">
        <f>'支出总表（引用）'!B7</f>
        <v>11623795</v>
      </c>
    </row>
    <row r="50" spans="1:4" s="63" customFormat="1" ht="17.25" customHeight="1">
      <c r="A50" s="97" t="s">
        <v>28</v>
      </c>
      <c r="B50" s="98"/>
      <c r="C50" s="118" t="s">
        <v>29</v>
      </c>
      <c r="D50" s="83"/>
    </row>
    <row r="51" spans="1:4" s="63" customFormat="1" ht="17.25" customHeight="1">
      <c r="A51" s="97" t="s">
        <v>30</v>
      </c>
      <c r="B51" s="119"/>
      <c r="C51" s="120"/>
      <c r="D51" s="83"/>
    </row>
    <row r="52" spans="1:4" s="63" customFormat="1" ht="17.25" customHeight="1">
      <c r="A52" s="121"/>
      <c r="B52" s="122"/>
      <c r="C52" s="120"/>
      <c r="D52" s="83"/>
    </row>
    <row r="53" spans="1:4" s="63" customFormat="1" ht="17.25" customHeight="1">
      <c r="A53" s="106" t="s">
        <v>31</v>
      </c>
      <c r="B53" s="123">
        <f>SUM(B49,B50,B51)</f>
        <v>11623795</v>
      </c>
      <c r="C53" s="106" t="s">
        <v>32</v>
      </c>
      <c r="D53" s="83">
        <f>B53</f>
        <v>11623795</v>
      </c>
    </row>
    <row r="54" spans="1:254" s="63" customFormat="1" ht="19.5" customHeight="1">
      <c r="A54" s="73"/>
      <c r="B54" s="73"/>
      <c r="C54" s="73"/>
      <c r="D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</row>
    <row r="55" spans="1:254" s="63" customFormat="1" ht="19.5" customHeight="1">
      <c r="A55" s="73"/>
      <c r="B55" s="73"/>
      <c r="C55" s="73"/>
      <c r="D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</row>
    <row r="56" spans="1:254" s="63" customFormat="1" ht="19.5" customHeight="1">
      <c r="A56" s="73"/>
      <c r="B56" s="73"/>
      <c r="C56" s="73"/>
      <c r="D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</row>
    <row r="57" spans="1:254" s="63" customFormat="1" ht="19.5" customHeight="1">
      <c r="A57" s="73"/>
      <c r="B57" s="73"/>
      <c r="C57" s="73"/>
      <c r="D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</row>
    <row r="58" spans="1:254" s="63" customFormat="1" ht="19.5" customHeight="1">
      <c r="A58" s="73"/>
      <c r="B58" s="73"/>
      <c r="C58" s="73"/>
      <c r="D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</row>
    <row r="59" spans="1:254" s="63" customFormat="1" ht="19.5" customHeight="1">
      <c r="A59" s="73"/>
      <c r="B59" s="73"/>
      <c r="C59" s="73"/>
      <c r="D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</row>
    <row r="60" spans="1:254" s="63" customFormat="1" ht="19.5" customHeight="1">
      <c r="A60" s="73"/>
      <c r="B60" s="73"/>
      <c r="C60" s="73"/>
      <c r="D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</row>
    <row r="61" spans="1:254" s="63" customFormat="1" ht="19.5" customHeight="1">
      <c r="A61" s="73"/>
      <c r="B61" s="73"/>
      <c r="C61" s="73"/>
      <c r="D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</row>
    <row r="62" spans="1:254" s="63" customFormat="1" ht="19.5" customHeight="1">
      <c r="A62" s="73"/>
      <c r="B62" s="73"/>
      <c r="C62" s="73"/>
      <c r="D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</row>
    <row r="63" spans="1:254" s="63" customFormat="1" ht="19.5" customHeight="1">
      <c r="A63" s="73"/>
      <c r="B63" s="73"/>
      <c r="C63" s="73"/>
      <c r="D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</row>
    <row r="64" spans="1:254" s="63" customFormat="1" ht="19.5" customHeight="1">
      <c r="A64" s="73"/>
      <c r="B64" s="73"/>
      <c r="C64" s="73"/>
      <c r="D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</row>
    <row r="65" spans="1:254" s="63" customFormat="1" ht="19.5" customHeight="1">
      <c r="A65" s="73"/>
      <c r="B65" s="73"/>
      <c r="C65" s="73"/>
      <c r="D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</row>
    <row r="66" spans="1:254" s="63" customFormat="1" ht="19.5" customHeight="1">
      <c r="A66" s="73"/>
      <c r="B66" s="73"/>
      <c r="C66" s="73"/>
      <c r="D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</row>
    <row r="67" spans="1:254" s="63" customFormat="1" ht="19.5" customHeight="1">
      <c r="A67" s="73"/>
      <c r="B67" s="73"/>
      <c r="C67" s="73"/>
      <c r="D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</row>
    <row r="68" spans="1:254" s="63" customFormat="1" ht="19.5" customHeight="1">
      <c r="A68" s="73"/>
      <c r="B68" s="73"/>
      <c r="C68" s="73"/>
      <c r="D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</row>
    <row r="69" spans="1:254" s="63" customFormat="1" ht="19.5" customHeight="1">
      <c r="A69" s="73"/>
      <c r="B69" s="73"/>
      <c r="C69" s="73"/>
      <c r="D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</row>
    <row r="70" spans="1:254" s="63" customFormat="1" ht="19.5" customHeight="1">
      <c r="A70" s="73"/>
      <c r="B70" s="73"/>
      <c r="C70" s="73"/>
      <c r="D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</row>
    <row r="71" spans="1:254" s="63" customFormat="1" ht="19.5" customHeight="1">
      <c r="A71" s="73"/>
      <c r="B71" s="73"/>
      <c r="C71" s="73"/>
      <c r="D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</row>
    <row r="72" spans="1:254" s="63" customFormat="1" ht="19.5" customHeight="1">
      <c r="A72" s="73"/>
      <c r="B72" s="73"/>
      <c r="C72" s="73"/>
      <c r="D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</row>
    <row r="73" spans="1:254" s="63" customFormat="1" ht="19.5" customHeight="1">
      <c r="A73" s="73"/>
      <c r="B73" s="73"/>
      <c r="C73" s="73"/>
      <c r="D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</row>
    <row r="74" spans="1:254" s="63" customFormat="1" ht="19.5" customHeight="1">
      <c r="A74" s="73"/>
      <c r="B74" s="73"/>
      <c r="C74" s="73"/>
      <c r="D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</row>
    <row r="75" spans="1:254" s="63" customFormat="1" ht="19.5" customHeight="1">
      <c r="A75" s="73"/>
      <c r="B75" s="73"/>
      <c r="C75" s="73"/>
      <c r="D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</row>
    <row r="76" spans="1:254" s="63" customFormat="1" ht="19.5" customHeight="1">
      <c r="A76" s="73"/>
      <c r="B76" s="73"/>
      <c r="C76" s="73"/>
      <c r="D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</row>
    <row r="77" spans="1:254" s="63" customFormat="1" ht="19.5" customHeight="1">
      <c r="A77" s="73"/>
      <c r="B77" s="73"/>
      <c r="C77" s="73"/>
      <c r="D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</row>
    <row r="78" spans="1:254" s="63" customFormat="1" ht="19.5" customHeight="1">
      <c r="A78" s="73"/>
      <c r="B78" s="73"/>
      <c r="C78" s="73"/>
      <c r="D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</row>
    <row r="79" spans="1:254" s="63" customFormat="1" ht="19.5" customHeight="1">
      <c r="A79" s="73"/>
      <c r="B79" s="73"/>
      <c r="C79" s="73"/>
      <c r="D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</row>
    <row r="80" spans="1:254" s="63" customFormat="1" ht="19.5" customHeight="1">
      <c r="A80" s="73"/>
      <c r="B80" s="73"/>
      <c r="C80" s="73"/>
      <c r="D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</row>
    <row r="81" spans="1:254" s="63" customFormat="1" ht="19.5" customHeight="1">
      <c r="A81" s="73"/>
      <c r="B81" s="73"/>
      <c r="C81" s="73"/>
      <c r="D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</row>
    <row r="82" spans="1:254" s="63" customFormat="1" ht="19.5" customHeight="1">
      <c r="A82" s="73"/>
      <c r="B82" s="73"/>
      <c r="C82" s="73"/>
      <c r="D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</row>
    <row r="83" spans="1:254" s="63" customFormat="1" ht="19.5" customHeight="1">
      <c r="A83" s="73"/>
      <c r="B83" s="73"/>
      <c r="C83" s="73"/>
      <c r="D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</row>
    <row r="84" spans="1:254" s="63" customFormat="1" ht="19.5" customHeight="1">
      <c r="A84" s="73"/>
      <c r="B84" s="73"/>
      <c r="C84" s="73"/>
      <c r="D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</row>
    <row r="85" spans="1:254" s="63" customFormat="1" ht="19.5" customHeight="1">
      <c r="A85" s="73"/>
      <c r="B85" s="73"/>
      <c r="C85" s="73"/>
      <c r="D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</row>
    <row r="86" spans="1:254" s="63" customFormat="1" ht="19.5" customHeight="1">
      <c r="A86" s="73"/>
      <c r="B86" s="73"/>
      <c r="C86" s="73"/>
      <c r="D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</row>
    <row r="87" spans="1:254" s="63" customFormat="1" ht="19.5" customHeight="1">
      <c r="A87" s="73"/>
      <c r="B87" s="73"/>
      <c r="C87" s="73"/>
      <c r="D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</row>
    <row r="88" spans="1:254" s="63" customFormat="1" ht="19.5" customHeight="1">
      <c r="A88" s="73"/>
      <c r="B88" s="73"/>
      <c r="C88" s="73"/>
      <c r="D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</row>
    <row r="89" spans="1:254" s="63" customFormat="1" ht="19.5" customHeight="1">
      <c r="A89" s="73"/>
      <c r="B89" s="73"/>
      <c r="C89" s="73"/>
      <c r="D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</row>
    <row r="90" spans="1:254" s="63" customFormat="1" ht="19.5" customHeight="1">
      <c r="A90" s="73"/>
      <c r="B90" s="73"/>
      <c r="C90" s="73"/>
      <c r="D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</row>
    <row r="91" spans="1:254" s="63" customFormat="1" ht="19.5" customHeight="1">
      <c r="A91" s="73"/>
      <c r="B91" s="73"/>
      <c r="C91" s="73"/>
      <c r="D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</row>
    <row r="92" spans="1:254" s="63" customFormat="1" ht="19.5" customHeight="1">
      <c r="A92" s="73"/>
      <c r="B92" s="73"/>
      <c r="C92" s="73"/>
      <c r="D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</row>
    <row r="93" spans="1:254" s="63" customFormat="1" ht="19.5" customHeight="1">
      <c r="A93" s="73"/>
      <c r="B93" s="73"/>
      <c r="C93" s="73"/>
      <c r="D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</row>
    <row r="94" spans="1:254" s="63" customFormat="1" ht="19.5" customHeight="1">
      <c r="A94" s="73"/>
      <c r="B94" s="73"/>
      <c r="C94" s="73"/>
      <c r="D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</row>
    <row r="95" spans="1:254" s="63" customFormat="1" ht="19.5" customHeight="1">
      <c r="A95" s="73"/>
      <c r="B95" s="73"/>
      <c r="C95" s="73"/>
      <c r="D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4.00390625" style="63" customWidth="1"/>
    <col min="2" max="2" width="30.28125" style="63" customWidth="1"/>
    <col min="3" max="3" width="16.00390625" style="63" customWidth="1"/>
    <col min="4" max="4" width="12.421875" style="63" customWidth="1"/>
    <col min="5" max="5" width="15.57421875" style="63" customWidth="1"/>
    <col min="6" max="6" width="19.140625" style="63" customWidth="1"/>
    <col min="7" max="7" width="13.28125" style="63" customWidth="1"/>
    <col min="8" max="8" width="12.421875" style="63" customWidth="1"/>
    <col min="9" max="9" width="12.00390625" style="63" customWidth="1"/>
    <col min="10" max="10" width="15.28125" style="63" customWidth="1"/>
    <col min="11" max="11" width="14.7109375" style="63" customWidth="1"/>
    <col min="12" max="12" width="11.140625" style="63" customWidth="1"/>
    <col min="13" max="14" width="9.140625" style="63" customWidth="1"/>
    <col min="15" max="15" width="11.7109375" style="63" customWidth="1"/>
    <col min="16" max="17" width="9.140625" style="63" customWidth="1"/>
  </cols>
  <sheetData>
    <row r="1" s="63" customFormat="1" ht="21" customHeight="1"/>
    <row r="2" spans="1:15" s="63" customFormat="1" ht="29.25" customHeight="1">
      <c r="A2" s="112" t="s">
        <v>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63" customFormat="1" ht="27.75" customHeight="1">
      <c r="A3" s="86" t="s">
        <v>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0" t="s">
        <v>10</v>
      </c>
    </row>
    <row r="4" spans="1:15" s="63" customFormat="1" ht="17.25" customHeight="1">
      <c r="A4" s="66" t="s">
        <v>34</v>
      </c>
      <c r="B4" s="66" t="s">
        <v>35</v>
      </c>
      <c r="C4" s="113" t="s">
        <v>36</v>
      </c>
      <c r="D4" s="114" t="s">
        <v>37</v>
      </c>
      <c r="E4" s="66" t="s">
        <v>38</v>
      </c>
      <c r="F4" s="66"/>
      <c r="G4" s="66"/>
      <c r="H4" s="66"/>
      <c r="I4" s="66"/>
      <c r="J4" s="108" t="s">
        <v>39</v>
      </c>
      <c r="K4" s="108" t="s">
        <v>40</v>
      </c>
      <c r="L4" s="108" t="s">
        <v>41</v>
      </c>
      <c r="M4" s="108" t="s">
        <v>42</v>
      </c>
      <c r="N4" s="108" t="s">
        <v>43</v>
      </c>
      <c r="O4" s="114" t="s">
        <v>44</v>
      </c>
    </row>
    <row r="5" spans="1:15" s="63" customFormat="1" ht="58.5" customHeight="1">
      <c r="A5" s="66"/>
      <c r="B5" s="66"/>
      <c r="C5" s="115"/>
      <c r="D5" s="114"/>
      <c r="E5" s="114" t="s">
        <v>45</v>
      </c>
      <c r="F5" s="114" t="s">
        <v>46</v>
      </c>
      <c r="G5" s="114" t="s">
        <v>47</v>
      </c>
      <c r="H5" s="114" t="s">
        <v>48</v>
      </c>
      <c r="I5" s="114" t="s">
        <v>49</v>
      </c>
      <c r="J5" s="108"/>
      <c r="K5" s="108"/>
      <c r="L5" s="108"/>
      <c r="M5" s="108"/>
      <c r="N5" s="108"/>
      <c r="O5" s="114"/>
    </row>
    <row r="6" spans="1:15" s="63" customFormat="1" ht="21" customHeight="1">
      <c r="A6" s="82" t="s">
        <v>50</v>
      </c>
      <c r="B6" s="82" t="s">
        <v>50</v>
      </c>
      <c r="C6" s="82">
        <v>1</v>
      </c>
      <c r="D6" s="82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</row>
    <row r="7" spans="1:15" s="63" customFormat="1" ht="37.5" customHeight="1">
      <c r="A7" s="68" t="s">
        <v>51</v>
      </c>
      <c r="B7" s="68" t="s">
        <v>36</v>
      </c>
      <c r="C7" s="84">
        <v>11623795</v>
      </c>
      <c r="D7" s="84"/>
      <c r="E7" s="84">
        <v>11623795</v>
      </c>
      <c r="F7" s="84">
        <v>11623795</v>
      </c>
      <c r="G7" s="84"/>
      <c r="H7" s="84"/>
      <c r="I7" s="84"/>
      <c r="J7" s="84"/>
      <c r="K7" s="84"/>
      <c r="L7" s="83"/>
      <c r="M7" s="111"/>
      <c r="N7" s="116"/>
      <c r="O7" s="83"/>
    </row>
    <row r="8" spans="1:15" s="63" customFormat="1" ht="25.5" customHeight="1">
      <c r="A8" s="68" t="s">
        <v>52</v>
      </c>
      <c r="B8" s="68" t="s">
        <v>53</v>
      </c>
      <c r="C8" s="84">
        <v>8554689</v>
      </c>
      <c r="D8" s="84"/>
      <c r="E8" s="84">
        <v>8554689</v>
      </c>
      <c r="F8" s="84">
        <v>8554689</v>
      </c>
      <c r="G8" s="84"/>
      <c r="H8" s="84"/>
      <c r="I8" s="84"/>
      <c r="J8" s="84"/>
      <c r="K8" s="84"/>
      <c r="L8" s="83"/>
      <c r="M8" s="111"/>
      <c r="N8" s="116"/>
      <c r="O8" s="83"/>
    </row>
    <row r="9" spans="1:15" s="63" customFormat="1" ht="25.5" customHeight="1">
      <c r="A9" s="68" t="s">
        <v>54</v>
      </c>
      <c r="B9" s="68" t="s">
        <v>55</v>
      </c>
      <c r="C9" s="84">
        <v>42500</v>
      </c>
      <c r="D9" s="84"/>
      <c r="E9" s="84">
        <v>42500</v>
      </c>
      <c r="F9" s="84">
        <v>42500</v>
      </c>
      <c r="G9" s="84"/>
      <c r="H9" s="84"/>
      <c r="I9" s="84"/>
      <c r="J9" s="84"/>
      <c r="K9" s="84"/>
      <c r="L9" s="83"/>
      <c r="M9" s="111"/>
      <c r="N9" s="116"/>
      <c r="O9" s="83"/>
    </row>
    <row r="10" spans="1:15" s="63" customFormat="1" ht="25.5" customHeight="1">
      <c r="A10" s="68" t="s">
        <v>56</v>
      </c>
      <c r="B10" s="68" t="s">
        <v>57</v>
      </c>
      <c r="C10" s="84">
        <v>42500</v>
      </c>
      <c r="D10" s="84"/>
      <c r="E10" s="84">
        <v>42500</v>
      </c>
      <c r="F10" s="84">
        <v>42500</v>
      </c>
      <c r="G10" s="84"/>
      <c r="H10" s="84"/>
      <c r="I10" s="84"/>
      <c r="J10" s="84"/>
      <c r="K10" s="84"/>
      <c r="L10" s="83"/>
      <c r="M10" s="111"/>
      <c r="N10" s="116"/>
      <c r="O10" s="83"/>
    </row>
    <row r="11" spans="1:15" s="63" customFormat="1" ht="37.5" customHeight="1">
      <c r="A11" s="68" t="s">
        <v>58</v>
      </c>
      <c r="B11" s="68" t="s">
        <v>59</v>
      </c>
      <c r="C11" s="84">
        <v>6056789</v>
      </c>
      <c r="D11" s="84"/>
      <c r="E11" s="84">
        <v>6056789</v>
      </c>
      <c r="F11" s="84">
        <v>6056789</v>
      </c>
      <c r="G11" s="84"/>
      <c r="H11" s="84"/>
      <c r="I11" s="84"/>
      <c r="J11" s="84"/>
      <c r="K11" s="84"/>
      <c r="L11" s="83"/>
      <c r="M11" s="111"/>
      <c r="N11" s="116"/>
      <c r="O11" s="83"/>
    </row>
    <row r="12" spans="1:15" s="63" customFormat="1" ht="25.5" customHeight="1">
      <c r="A12" s="68" t="s">
        <v>60</v>
      </c>
      <c r="B12" s="68" t="s">
        <v>61</v>
      </c>
      <c r="C12" s="84">
        <v>6056789</v>
      </c>
      <c r="D12" s="84"/>
      <c r="E12" s="84">
        <v>6056789</v>
      </c>
      <c r="F12" s="84">
        <v>6056789</v>
      </c>
      <c r="G12" s="84"/>
      <c r="H12" s="84"/>
      <c r="I12" s="84"/>
      <c r="J12" s="84"/>
      <c r="K12" s="84"/>
      <c r="L12" s="83"/>
      <c r="M12" s="111"/>
      <c r="N12" s="116"/>
      <c r="O12" s="83"/>
    </row>
    <row r="13" spans="1:15" s="63" customFormat="1" ht="25.5" customHeight="1">
      <c r="A13" s="68" t="s">
        <v>62</v>
      </c>
      <c r="B13" s="68" t="s">
        <v>63</v>
      </c>
      <c r="C13" s="84">
        <v>2455400</v>
      </c>
      <c r="D13" s="84"/>
      <c r="E13" s="84">
        <v>2455400</v>
      </c>
      <c r="F13" s="84">
        <v>2455400</v>
      </c>
      <c r="G13" s="84"/>
      <c r="H13" s="84"/>
      <c r="I13" s="84"/>
      <c r="J13" s="84"/>
      <c r="K13" s="84"/>
      <c r="L13" s="83"/>
      <c r="M13" s="111"/>
      <c r="N13" s="116"/>
      <c r="O13" s="83"/>
    </row>
    <row r="14" spans="1:15" s="63" customFormat="1" ht="25.5" customHeight="1">
      <c r="A14" s="68" t="s">
        <v>64</v>
      </c>
      <c r="B14" s="68" t="s">
        <v>65</v>
      </c>
      <c r="C14" s="84">
        <v>2455400</v>
      </c>
      <c r="D14" s="84"/>
      <c r="E14" s="84">
        <v>2455400</v>
      </c>
      <c r="F14" s="84">
        <v>2455400</v>
      </c>
      <c r="G14" s="84"/>
      <c r="H14" s="84"/>
      <c r="I14" s="84"/>
      <c r="J14" s="84"/>
      <c r="K14" s="84"/>
      <c r="L14" s="83"/>
      <c r="M14" s="111"/>
      <c r="N14" s="116"/>
      <c r="O14" s="83"/>
    </row>
    <row r="15" spans="1:15" s="63" customFormat="1" ht="25.5" customHeight="1">
      <c r="A15" s="68" t="s">
        <v>66</v>
      </c>
      <c r="B15" s="68" t="s">
        <v>67</v>
      </c>
      <c r="C15" s="84">
        <v>169306</v>
      </c>
      <c r="D15" s="84"/>
      <c r="E15" s="84">
        <v>169306</v>
      </c>
      <c r="F15" s="84">
        <v>169306</v>
      </c>
      <c r="G15" s="84"/>
      <c r="H15" s="84"/>
      <c r="I15" s="84"/>
      <c r="J15" s="84"/>
      <c r="K15" s="84"/>
      <c r="L15" s="83"/>
      <c r="M15" s="111"/>
      <c r="N15" s="116"/>
      <c r="O15" s="83"/>
    </row>
    <row r="16" spans="1:15" s="63" customFormat="1" ht="25.5" customHeight="1">
      <c r="A16" s="68" t="s">
        <v>68</v>
      </c>
      <c r="B16" s="68" t="s">
        <v>69</v>
      </c>
      <c r="C16" s="84">
        <v>169306</v>
      </c>
      <c r="D16" s="84"/>
      <c r="E16" s="84">
        <v>169306</v>
      </c>
      <c r="F16" s="84">
        <v>169306</v>
      </c>
      <c r="G16" s="84"/>
      <c r="H16" s="84"/>
      <c r="I16" s="84"/>
      <c r="J16" s="84"/>
      <c r="K16" s="84"/>
      <c r="L16" s="83"/>
      <c r="M16" s="111"/>
      <c r="N16" s="116"/>
      <c r="O16" s="83"/>
    </row>
    <row r="17" spans="1:15" s="63" customFormat="1" ht="25.5" customHeight="1">
      <c r="A17" s="68" t="s">
        <v>70</v>
      </c>
      <c r="B17" s="68" t="s">
        <v>71</v>
      </c>
      <c r="C17" s="84">
        <v>169306</v>
      </c>
      <c r="D17" s="84"/>
      <c r="E17" s="84">
        <v>169306</v>
      </c>
      <c r="F17" s="84">
        <v>169306</v>
      </c>
      <c r="G17" s="84"/>
      <c r="H17" s="84"/>
      <c r="I17" s="84"/>
      <c r="J17" s="84"/>
      <c r="K17" s="84"/>
      <c r="L17" s="83"/>
      <c r="M17" s="111"/>
      <c r="N17" s="116"/>
      <c r="O17" s="83"/>
    </row>
    <row r="18" spans="1:15" s="63" customFormat="1" ht="25.5" customHeight="1">
      <c r="A18" s="68" t="s">
        <v>72</v>
      </c>
      <c r="B18" s="68" t="s">
        <v>73</v>
      </c>
      <c r="C18" s="84">
        <v>2899800</v>
      </c>
      <c r="D18" s="84"/>
      <c r="E18" s="84">
        <v>2899800</v>
      </c>
      <c r="F18" s="84">
        <v>2899800</v>
      </c>
      <c r="G18" s="84"/>
      <c r="H18" s="84"/>
      <c r="I18" s="84"/>
      <c r="J18" s="84"/>
      <c r="K18" s="84"/>
      <c r="L18" s="83"/>
      <c r="M18" s="111"/>
      <c r="N18" s="116"/>
      <c r="O18" s="83"/>
    </row>
    <row r="19" spans="1:15" s="63" customFormat="1" ht="25.5" customHeight="1">
      <c r="A19" s="68" t="s">
        <v>74</v>
      </c>
      <c r="B19" s="68" t="s">
        <v>75</v>
      </c>
      <c r="C19" s="84">
        <v>2899800</v>
      </c>
      <c r="D19" s="84"/>
      <c r="E19" s="84">
        <v>2899800</v>
      </c>
      <c r="F19" s="84">
        <v>2899800</v>
      </c>
      <c r="G19" s="84"/>
      <c r="H19" s="84"/>
      <c r="I19" s="84"/>
      <c r="J19" s="84"/>
      <c r="K19" s="84"/>
      <c r="L19" s="83"/>
      <c r="M19" s="111"/>
      <c r="N19" s="116"/>
      <c r="O19" s="83"/>
    </row>
    <row r="20" spans="1:15" s="63" customFormat="1" ht="37.5" customHeight="1">
      <c r="A20" s="68" t="s">
        <v>76</v>
      </c>
      <c r="B20" s="68" t="s">
        <v>77</v>
      </c>
      <c r="C20" s="84">
        <v>2007000</v>
      </c>
      <c r="D20" s="84"/>
      <c r="E20" s="84">
        <v>2007000</v>
      </c>
      <c r="F20" s="84">
        <v>2007000</v>
      </c>
      <c r="G20" s="84"/>
      <c r="H20" s="84"/>
      <c r="I20" s="84"/>
      <c r="J20" s="84"/>
      <c r="K20" s="84"/>
      <c r="L20" s="83"/>
      <c r="M20" s="111"/>
      <c r="N20" s="116"/>
      <c r="O20" s="83"/>
    </row>
    <row r="21" spans="1:15" s="63" customFormat="1" ht="25.5" customHeight="1">
      <c r="A21" s="68" t="s">
        <v>78</v>
      </c>
      <c r="B21" s="68" t="s">
        <v>79</v>
      </c>
      <c r="C21" s="84">
        <v>892800</v>
      </c>
      <c r="D21" s="84"/>
      <c r="E21" s="84">
        <v>892800</v>
      </c>
      <c r="F21" s="84">
        <v>892800</v>
      </c>
      <c r="G21" s="84"/>
      <c r="H21" s="84"/>
      <c r="I21" s="84"/>
      <c r="J21" s="84"/>
      <c r="K21" s="84"/>
      <c r="L21" s="83"/>
      <c r="M21" s="111"/>
      <c r="N21" s="116"/>
      <c r="O21" s="83"/>
    </row>
    <row r="22" spans="1:16" s="63" customFormat="1" ht="21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5" s="63" customFormat="1" ht="21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 s="63" customFormat="1" ht="21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 s="63" customFormat="1" ht="21" customHeight="1">
      <c r="B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 s="63" customFormat="1" ht="21" customHeight="1">
      <c r="B26" s="73"/>
      <c r="C26" s="73"/>
      <c r="D26" s="73"/>
      <c r="I26" s="73"/>
      <c r="K26" s="73"/>
      <c r="L26" s="73"/>
      <c r="N26" s="73"/>
      <c r="O26" s="73"/>
    </row>
    <row r="27" spans="10:13" s="63" customFormat="1" ht="21" customHeight="1">
      <c r="J27" s="73"/>
      <c r="K27" s="73"/>
      <c r="L27" s="73"/>
      <c r="M27" s="73"/>
    </row>
    <row r="28" s="63" customFormat="1" ht="21" customHeight="1"/>
    <row r="29" s="63" customFormat="1" ht="21" customHeight="1"/>
    <row r="30" s="63" customFormat="1" ht="21" customHeight="1"/>
    <row r="31" s="63" customFormat="1" ht="21" customHeight="1"/>
    <row r="32" s="63" customFormat="1" ht="21" customHeight="1"/>
    <row r="33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8.140625" style="63" customWidth="1"/>
    <col min="2" max="2" width="46.421875" style="63" customWidth="1"/>
    <col min="3" max="4" width="16.8515625" style="63" customWidth="1"/>
    <col min="5" max="5" width="16.140625" style="63" customWidth="1"/>
    <col min="6" max="6" width="16.421875" style="63" customWidth="1"/>
    <col min="7" max="8" width="18.57421875" style="63" customWidth="1"/>
    <col min="9" max="9" width="9.140625" style="63" customWidth="1"/>
    <col min="10" max="10" width="13.57421875" style="63" customWidth="1"/>
    <col min="11" max="11" width="9.140625" style="63" customWidth="1"/>
  </cols>
  <sheetData>
    <row r="1" spans="1:10" s="63" customFormat="1" ht="21" customHeight="1">
      <c r="A1" s="75"/>
      <c r="B1" s="75"/>
      <c r="C1" s="75"/>
      <c r="D1" s="75"/>
      <c r="E1" s="75"/>
      <c r="F1" s="75"/>
      <c r="G1" s="75"/>
      <c r="H1" s="94"/>
      <c r="I1" s="75"/>
      <c r="J1" s="75"/>
    </row>
    <row r="2" spans="1:10" s="63" customFormat="1" ht="29.25" customHeight="1">
      <c r="A2" s="76" t="s">
        <v>80</v>
      </c>
      <c r="B2" s="76"/>
      <c r="C2" s="76"/>
      <c r="D2" s="76"/>
      <c r="E2" s="76"/>
      <c r="F2" s="76"/>
      <c r="G2" s="76"/>
      <c r="H2" s="76"/>
      <c r="I2" s="77"/>
      <c r="J2" s="77"/>
    </row>
    <row r="3" spans="1:10" s="63" customFormat="1" ht="21" customHeight="1">
      <c r="A3" s="78" t="s">
        <v>9</v>
      </c>
      <c r="B3" s="79"/>
      <c r="C3" s="79"/>
      <c r="D3" s="79"/>
      <c r="E3" s="79"/>
      <c r="F3" s="79"/>
      <c r="G3" s="79"/>
      <c r="H3" s="80" t="s">
        <v>10</v>
      </c>
      <c r="I3" s="75"/>
      <c r="J3" s="75"/>
    </row>
    <row r="4" spans="1:10" s="63" customFormat="1" ht="21" customHeight="1">
      <c r="A4" s="66" t="s">
        <v>81</v>
      </c>
      <c r="B4" s="66"/>
      <c r="C4" s="108" t="s">
        <v>36</v>
      </c>
      <c r="D4" s="65" t="s">
        <v>82</v>
      </c>
      <c r="E4" s="66" t="s">
        <v>83</v>
      </c>
      <c r="F4" s="109" t="s">
        <v>84</v>
      </c>
      <c r="G4" s="66" t="s">
        <v>85</v>
      </c>
      <c r="H4" s="110" t="s">
        <v>86</v>
      </c>
      <c r="I4" s="75"/>
      <c r="J4" s="75"/>
    </row>
    <row r="5" spans="1:10" s="63" customFormat="1" ht="21" customHeight="1">
      <c r="A5" s="66" t="s">
        <v>87</v>
      </c>
      <c r="B5" s="66" t="s">
        <v>88</v>
      </c>
      <c r="C5" s="108"/>
      <c r="D5" s="65"/>
      <c r="E5" s="66"/>
      <c r="F5" s="109"/>
      <c r="G5" s="66"/>
      <c r="H5" s="110"/>
      <c r="I5" s="75"/>
      <c r="J5" s="75"/>
    </row>
    <row r="6" spans="1:10" s="63" customFormat="1" ht="21" customHeight="1">
      <c r="A6" s="67" t="s">
        <v>50</v>
      </c>
      <c r="B6" s="67" t="s">
        <v>50</v>
      </c>
      <c r="C6" s="67">
        <v>1</v>
      </c>
      <c r="D6" s="82">
        <f>C6+1</f>
        <v>2</v>
      </c>
      <c r="E6" s="82">
        <f>D6+1</f>
        <v>3</v>
      </c>
      <c r="F6" s="82">
        <f>E6+1</f>
        <v>4</v>
      </c>
      <c r="G6" s="82">
        <f>F6+1</f>
        <v>5</v>
      </c>
      <c r="H6" s="82">
        <f>G6+1</f>
        <v>6</v>
      </c>
      <c r="I6" s="75"/>
      <c r="J6" s="75"/>
    </row>
    <row r="7" spans="1:10" s="63" customFormat="1" ht="18.75" customHeight="1">
      <c r="A7" s="68" t="s">
        <v>51</v>
      </c>
      <c r="B7" s="68" t="s">
        <v>36</v>
      </c>
      <c r="C7" s="84">
        <v>11623795</v>
      </c>
      <c r="D7" s="84">
        <v>6226095</v>
      </c>
      <c r="E7" s="84">
        <v>5397700</v>
      </c>
      <c r="F7" s="84"/>
      <c r="G7" s="83"/>
      <c r="H7" s="111"/>
      <c r="I7" s="75"/>
      <c r="J7" s="75"/>
    </row>
    <row r="8" spans="1:8" s="63" customFormat="1" ht="18.75" customHeight="1">
      <c r="A8" s="68" t="s">
        <v>52</v>
      </c>
      <c r="B8" s="68" t="s">
        <v>53</v>
      </c>
      <c r="C8" s="84">
        <v>8554689</v>
      </c>
      <c r="D8" s="84">
        <v>6056789</v>
      </c>
      <c r="E8" s="84">
        <v>2497900</v>
      </c>
      <c r="F8" s="84"/>
      <c r="G8" s="83"/>
      <c r="H8" s="111"/>
    </row>
    <row r="9" spans="1:8" s="63" customFormat="1" ht="18.75" customHeight="1">
      <c r="A9" s="68" t="s">
        <v>54</v>
      </c>
      <c r="B9" s="68" t="s">
        <v>55</v>
      </c>
      <c r="C9" s="84">
        <v>42500</v>
      </c>
      <c r="D9" s="84"/>
      <c r="E9" s="84">
        <v>42500</v>
      </c>
      <c r="F9" s="84"/>
      <c r="G9" s="83"/>
      <c r="H9" s="111"/>
    </row>
    <row r="10" spans="1:8" s="63" customFormat="1" ht="18.75" customHeight="1">
      <c r="A10" s="68" t="s">
        <v>56</v>
      </c>
      <c r="B10" s="68" t="s">
        <v>57</v>
      </c>
      <c r="C10" s="84">
        <v>42500</v>
      </c>
      <c r="D10" s="84"/>
      <c r="E10" s="84">
        <v>42500</v>
      </c>
      <c r="F10" s="84"/>
      <c r="G10" s="83"/>
      <c r="H10" s="111"/>
    </row>
    <row r="11" spans="1:8" s="63" customFormat="1" ht="18.75" customHeight="1">
      <c r="A11" s="68" t="s">
        <v>58</v>
      </c>
      <c r="B11" s="68" t="s">
        <v>59</v>
      </c>
      <c r="C11" s="84">
        <v>6056789</v>
      </c>
      <c r="D11" s="84">
        <v>6056789</v>
      </c>
      <c r="E11" s="84"/>
      <c r="F11" s="84"/>
      <c r="G11" s="83"/>
      <c r="H11" s="111"/>
    </row>
    <row r="12" spans="1:8" s="63" customFormat="1" ht="18.75" customHeight="1">
      <c r="A12" s="68" t="s">
        <v>60</v>
      </c>
      <c r="B12" s="68" t="s">
        <v>61</v>
      </c>
      <c r="C12" s="84">
        <v>6056789</v>
      </c>
      <c r="D12" s="84">
        <v>6056789</v>
      </c>
      <c r="E12" s="84"/>
      <c r="F12" s="84"/>
      <c r="G12" s="83"/>
      <c r="H12" s="111"/>
    </row>
    <row r="13" spans="1:8" s="63" customFormat="1" ht="18.75" customHeight="1">
      <c r="A13" s="68" t="s">
        <v>62</v>
      </c>
      <c r="B13" s="68" t="s">
        <v>63</v>
      </c>
      <c r="C13" s="84">
        <v>2455400</v>
      </c>
      <c r="D13" s="84"/>
      <c r="E13" s="84">
        <v>2455400</v>
      </c>
      <c r="F13" s="84"/>
      <c r="G13" s="83"/>
      <c r="H13" s="111"/>
    </row>
    <row r="14" spans="1:8" s="63" customFormat="1" ht="18.75" customHeight="1">
      <c r="A14" s="68" t="s">
        <v>64</v>
      </c>
      <c r="B14" s="68" t="s">
        <v>65</v>
      </c>
      <c r="C14" s="84">
        <v>2455400</v>
      </c>
      <c r="D14" s="84"/>
      <c r="E14" s="84">
        <v>2455400</v>
      </c>
      <c r="F14" s="84"/>
      <c r="G14" s="83"/>
      <c r="H14" s="111"/>
    </row>
    <row r="15" spans="1:8" s="63" customFormat="1" ht="18.75" customHeight="1">
      <c r="A15" s="68" t="s">
        <v>66</v>
      </c>
      <c r="B15" s="68" t="s">
        <v>67</v>
      </c>
      <c r="C15" s="84">
        <v>169306</v>
      </c>
      <c r="D15" s="84">
        <v>169306</v>
      </c>
      <c r="E15" s="84"/>
      <c r="F15" s="84"/>
      <c r="G15" s="83"/>
      <c r="H15" s="111"/>
    </row>
    <row r="16" spans="1:8" s="63" customFormat="1" ht="18.75" customHeight="1">
      <c r="A16" s="68" t="s">
        <v>68</v>
      </c>
      <c r="B16" s="68" t="s">
        <v>69</v>
      </c>
      <c r="C16" s="84">
        <v>169306</v>
      </c>
      <c r="D16" s="84">
        <v>169306</v>
      </c>
      <c r="E16" s="84"/>
      <c r="F16" s="84"/>
      <c r="G16" s="83"/>
      <c r="H16" s="111"/>
    </row>
    <row r="17" spans="1:8" s="63" customFormat="1" ht="18.75" customHeight="1">
      <c r="A17" s="68" t="s">
        <v>70</v>
      </c>
      <c r="B17" s="68" t="s">
        <v>71</v>
      </c>
      <c r="C17" s="84">
        <v>169306</v>
      </c>
      <c r="D17" s="84">
        <v>169306</v>
      </c>
      <c r="E17" s="84"/>
      <c r="F17" s="84"/>
      <c r="G17" s="83"/>
      <c r="H17" s="111"/>
    </row>
    <row r="18" spans="1:8" s="63" customFormat="1" ht="18.75" customHeight="1">
      <c r="A18" s="68" t="s">
        <v>72</v>
      </c>
      <c r="B18" s="68" t="s">
        <v>73</v>
      </c>
      <c r="C18" s="84">
        <v>2899800</v>
      </c>
      <c r="D18" s="84"/>
      <c r="E18" s="84">
        <v>2899800</v>
      </c>
      <c r="F18" s="84"/>
      <c r="G18" s="83"/>
      <c r="H18" s="111"/>
    </row>
    <row r="19" spans="1:8" s="63" customFormat="1" ht="18.75" customHeight="1">
      <c r="A19" s="68" t="s">
        <v>74</v>
      </c>
      <c r="B19" s="68" t="s">
        <v>75</v>
      </c>
      <c r="C19" s="84">
        <v>2899800</v>
      </c>
      <c r="D19" s="84"/>
      <c r="E19" s="84">
        <v>2899800</v>
      </c>
      <c r="F19" s="84"/>
      <c r="G19" s="83"/>
      <c r="H19" s="111"/>
    </row>
    <row r="20" spans="1:8" s="63" customFormat="1" ht="18.75" customHeight="1">
      <c r="A20" s="68" t="s">
        <v>76</v>
      </c>
      <c r="B20" s="68" t="s">
        <v>77</v>
      </c>
      <c r="C20" s="84">
        <v>2007000</v>
      </c>
      <c r="D20" s="84"/>
      <c r="E20" s="84">
        <v>2007000</v>
      </c>
      <c r="F20" s="84"/>
      <c r="G20" s="83"/>
      <c r="H20" s="111"/>
    </row>
    <row r="21" spans="1:8" s="63" customFormat="1" ht="18.75" customHeight="1">
      <c r="A21" s="68" t="s">
        <v>78</v>
      </c>
      <c r="B21" s="68" t="s">
        <v>79</v>
      </c>
      <c r="C21" s="84">
        <v>892800</v>
      </c>
      <c r="D21" s="84"/>
      <c r="E21" s="84">
        <v>892800</v>
      </c>
      <c r="F21" s="84"/>
      <c r="G21" s="83"/>
      <c r="H21" s="111"/>
    </row>
    <row r="22" spans="1:10" s="63" customFormat="1" ht="21" customHeight="1">
      <c r="A22" s="75"/>
      <c r="B22" s="75"/>
      <c r="D22" s="75"/>
      <c r="E22" s="75"/>
      <c r="F22" s="75"/>
      <c r="G22" s="75"/>
      <c r="H22" s="75"/>
      <c r="I22" s="75"/>
      <c r="J22" s="75"/>
    </row>
    <row r="23" spans="1:10" s="63" customFormat="1" ht="21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s="63" customFormat="1" ht="21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s="63" customFormat="1" ht="21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s="63" customFormat="1" ht="21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s="63" customFormat="1" ht="21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s="63" customFormat="1" ht="21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s="63" customFormat="1" ht="21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s="63" customFormat="1" ht="21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="63" customFormat="1" ht="21" customHeight="1"/>
    <row r="32" spans="1:10" s="63" customFormat="1" ht="21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63" customWidth="1"/>
    <col min="2" max="2" width="22.8515625" style="63" customWidth="1"/>
    <col min="3" max="3" width="36.00390625" style="63" customWidth="1"/>
    <col min="4" max="4" width="23.00390625" style="63" customWidth="1"/>
    <col min="5" max="5" width="21.57421875" style="63" customWidth="1"/>
    <col min="6" max="6" width="23.57421875" style="63" customWidth="1"/>
    <col min="7" max="34" width="9.140625" style="63" customWidth="1"/>
  </cols>
  <sheetData>
    <row r="1" spans="1:7" s="63" customFormat="1" ht="19.5" customHeight="1">
      <c r="A1" s="75"/>
      <c r="B1" s="75"/>
      <c r="C1" s="75"/>
      <c r="D1" s="75"/>
      <c r="E1" s="75"/>
      <c r="F1" s="94"/>
      <c r="G1" s="75"/>
    </row>
    <row r="2" spans="1:7" s="63" customFormat="1" ht="29.25" customHeight="1">
      <c r="A2" s="95" t="s">
        <v>89</v>
      </c>
      <c r="B2" s="95"/>
      <c r="C2" s="95"/>
      <c r="D2" s="95"/>
      <c r="E2" s="95"/>
      <c r="F2" s="95"/>
      <c r="G2" s="75"/>
    </row>
    <row r="3" spans="1:7" s="63" customFormat="1" ht="17.25" customHeight="1">
      <c r="A3" s="78" t="s">
        <v>9</v>
      </c>
      <c r="B3" s="79"/>
      <c r="C3" s="79"/>
      <c r="D3" s="79"/>
      <c r="E3" s="79"/>
      <c r="F3" s="80" t="s">
        <v>10</v>
      </c>
      <c r="G3" s="75"/>
    </row>
    <row r="4" spans="1:7" s="63" customFormat="1" ht="17.25" customHeight="1">
      <c r="A4" s="66" t="s">
        <v>11</v>
      </c>
      <c r="B4" s="65"/>
      <c r="C4" s="66" t="s">
        <v>90</v>
      </c>
      <c r="D4" s="66"/>
      <c r="E4" s="66"/>
      <c r="F4" s="66"/>
      <c r="G4" s="75"/>
    </row>
    <row r="5" spans="1:7" s="63" customFormat="1" ht="17.25" customHeight="1">
      <c r="A5" s="66" t="s">
        <v>13</v>
      </c>
      <c r="B5" s="67" t="s">
        <v>14</v>
      </c>
      <c r="C5" s="81" t="s">
        <v>15</v>
      </c>
      <c r="D5" s="96" t="s">
        <v>36</v>
      </c>
      <c r="E5" s="81" t="s">
        <v>91</v>
      </c>
      <c r="F5" s="96" t="s">
        <v>92</v>
      </c>
      <c r="G5" s="75"/>
    </row>
    <row r="6" spans="1:7" s="63" customFormat="1" ht="17.25" customHeight="1">
      <c r="A6" s="97" t="s">
        <v>93</v>
      </c>
      <c r="B6" s="98">
        <v>11623795</v>
      </c>
      <c r="C6" s="99" t="s">
        <v>94</v>
      </c>
      <c r="D6" s="69">
        <f>'财拨总表（引用）'!B7</f>
        <v>11623795</v>
      </c>
      <c r="E6" s="69">
        <f>'财拨总表（引用）'!C7</f>
        <v>11623795</v>
      </c>
      <c r="F6" s="69">
        <f>'财拨总表（引用）'!D7</f>
        <v>0</v>
      </c>
      <c r="G6" s="75"/>
    </row>
    <row r="7" spans="1:7" s="63" customFormat="1" ht="17.25" customHeight="1">
      <c r="A7" s="97" t="s">
        <v>95</v>
      </c>
      <c r="B7" s="98">
        <v>11623795</v>
      </c>
      <c r="C7" s="100" t="str">
        <f>'财拨总表（引用）'!A8</f>
        <v>一般公共服务支出</v>
      </c>
      <c r="D7" s="101">
        <f>'财拨总表（引用）'!B8</f>
        <v>8554689</v>
      </c>
      <c r="E7" s="101">
        <f>'财拨总表（引用）'!C8</f>
        <v>8554689</v>
      </c>
      <c r="F7" s="101">
        <f>'财拨总表（引用）'!D8</f>
        <v>0</v>
      </c>
      <c r="G7" s="75"/>
    </row>
    <row r="8" spans="1:7" s="63" customFormat="1" ht="17.25" customHeight="1">
      <c r="A8" s="97" t="s">
        <v>96</v>
      </c>
      <c r="B8" s="98"/>
      <c r="C8" s="100" t="str">
        <f>'财拨总表（引用）'!A9</f>
        <v>社会保障和就业支出</v>
      </c>
      <c r="D8" s="101">
        <f>'财拨总表（引用）'!B9</f>
        <v>169306</v>
      </c>
      <c r="E8" s="101">
        <f>'财拨总表（引用）'!C9</f>
        <v>169306</v>
      </c>
      <c r="F8" s="101">
        <f>'财拨总表（引用）'!D9</f>
        <v>0</v>
      </c>
      <c r="G8" s="75"/>
    </row>
    <row r="9" spans="1:7" s="63" customFormat="1" ht="17.25" customHeight="1">
      <c r="A9" s="97" t="s">
        <v>97</v>
      </c>
      <c r="B9" s="98"/>
      <c r="C9" s="100" t="str">
        <f>'财拨总表（引用）'!A10</f>
        <v>农林水支出</v>
      </c>
      <c r="D9" s="101">
        <f>'财拨总表（引用）'!B10</f>
        <v>2899800</v>
      </c>
      <c r="E9" s="101">
        <f>'财拨总表（引用）'!C10</f>
        <v>2899800</v>
      </c>
      <c r="F9" s="101">
        <f>'财拨总表（引用）'!D10</f>
        <v>0</v>
      </c>
      <c r="G9" s="75"/>
    </row>
    <row r="10" spans="1:7" s="63" customFormat="1" ht="17.25" customHeight="1">
      <c r="A10" s="97" t="s">
        <v>98</v>
      </c>
      <c r="B10" s="83"/>
      <c r="C10" s="100">
        <f>'财拨总表（引用）'!A11</f>
        <v>0</v>
      </c>
      <c r="D10" s="101">
        <f>'财拨总表（引用）'!B11</f>
        <v>0</v>
      </c>
      <c r="E10" s="101">
        <f>'财拨总表（引用）'!C11</f>
        <v>0</v>
      </c>
      <c r="F10" s="101">
        <f>'财拨总表（引用）'!D11</f>
        <v>0</v>
      </c>
      <c r="G10" s="75"/>
    </row>
    <row r="11" spans="1:7" s="63" customFormat="1" ht="17.25" customHeight="1">
      <c r="A11" s="102"/>
      <c r="B11" s="103"/>
      <c r="C11" s="104">
        <f>'财拨总表（引用）'!A12</f>
        <v>0</v>
      </c>
      <c r="D11" s="101">
        <f>'财拨总表（引用）'!B12</f>
        <v>0</v>
      </c>
      <c r="E11" s="101">
        <f>'财拨总表（引用）'!C12</f>
        <v>0</v>
      </c>
      <c r="F11" s="101">
        <f>'财拨总表（引用）'!D12</f>
        <v>0</v>
      </c>
      <c r="G11" s="75"/>
    </row>
    <row r="12" spans="1:7" s="63" customFormat="1" ht="17.25" customHeight="1">
      <c r="A12" s="102"/>
      <c r="B12" s="83"/>
      <c r="C12" s="104">
        <f>'财拨总表（引用）'!A13</f>
        <v>0</v>
      </c>
      <c r="D12" s="101">
        <f>'财拨总表（引用）'!B13</f>
        <v>0</v>
      </c>
      <c r="E12" s="101">
        <f>'财拨总表（引用）'!C13</f>
        <v>0</v>
      </c>
      <c r="F12" s="101">
        <f>'财拨总表（引用）'!D13</f>
        <v>0</v>
      </c>
      <c r="G12" s="75"/>
    </row>
    <row r="13" spans="1:7" s="63" customFormat="1" ht="17.25" customHeight="1">
      <c r="A13" s="102"/>
      <c r="B13" s="83"/>
      <c r="C13" s="104">
        <f>'财拨总表（引用）'!A14</f>
        <v>0</v>
      </c>
      <c r="D13" s="101">
        <f>'财拨总表（引用）'!B14</f>
        <v>0</v>
      </c>
      <c r="E13" s="101">
        <f>'财拨总表（引用）'!C14</f>
        <v>0</v>
      </c>
      <c r="F13" s="101">
        <f>'财拨总表（引用）'!D14</f>
        <v>0</v>
      </c>
      <c r="G13" s="75"/>
    </row>
    <row r="14" spans="1:7" s="63" customFormat="1" ht="17.25" customHeight="1">
      <c r="A14" s="102"/>
      <c r="B14" s="83"/>
      <c r="C14" s="104">
        <f>'财拨总表（引用）'!A15</f>
        <v>0</v>
      </c>
      <c r="D14" s="101">
        <f>'财拨总表（引用）'!B15</f>
        <v>0</v>
      </c>
      <c r="E14" s="101">
        <f>'财拨总表（引用）'!C15</f>
        <v>0</v>
      </c>
      <c r="F14" s="101">
        <f>'财拨总表（引用）'!D15</f>
        <v>0</v>
      </c>
      <c r="G14" s="75"/>
    </row>
    <row r="15" spans="1:7" s="63" customFormat="1" ht="17.25" customHeight="1">
      <c r="A15" s="102"/>
      <c r="B15" s="83"/>
      <c r="C15" s="104">
        <f>'财拨总表（引用）'!A16</f>
        <v>0</v>
      </c>
      <c r="D15" s="101">
        <f>'财拨总表（引用）'!B16</f>
        <v>0</v>
      </c>
      <c r="E15" s="101">
        <f>'财拨总表（引用）'!C16</f>
        <v>0</v>
      </c>
      <c r="F15" s="101">
        <f>'财拨总表（引用）'!D16</f>
        <v>0</v>
      </c>
      <c r="G15" s="75"/>
    </row>
    <row r="16" spans="1:7" s="63" customFormat="1" ht="17.25" customHeight="1">
      <c r="A16" s="102"/>
      <c r="B16" s="83"/>
      <c r="C16" s="104">
        <f>'财拨总表（引用）'!A17</f>
        <v>0</v>
      </c>
      <c r="D16" s="101">
        <f>'财拨总表（引用）'!B17</f>
        <v>0</v>
      </c>
      <c r="E16" s="101">
        <f>'财拨总表（引用）'!C17</f>
        <v>0</v>
      </c>
      <c r="F16" s="101">
        <f>'财拨总表（引用）'!D17</f>
        <v>0</v>
      </c>
      <c r="G16" s="75"/>
    </row>
    <row r="17" spans="1:7" s="63" customFormat="1" ht="17.25" customHeight="1">
      <c r="A17" s="102"/>
      <c r="B17" s="83"/>
      <c r="C17" s="104">
        <f>'财拨总表（引用）'!A18</f>
        <v>0</v>
      </c>
      <c r="D17" s="101">
        <f>'财拨总表（引用）'!B18</f>
        <v>0</v>
      </c>
      <c r="E17" s="101">
        <f>'财拨总表（引用）'!C18</f>
        <v>0</v>
      </c>
      <c r="F17" s="101">
        <f>'财拨总表（引用）'!D18</f>
        <v>0</v>
      </c>
      <c r="G17" s="75"/>
    </row>
    <row r="18" spans="1:7" s="63" customFormat="1" ht="17.25" customHeight="1">
      <c r="A18" s="102"/>
      <c r="B18" s="83"/>
      <c r="C18" s="104">
        <f>'财拨总表（引用）'!A19</f>
        <v>0</v>
      </c>
      <c r="D18" s="101">
        <f>'财拨总表（引用）'!B19</f>
        <v>0</v>
      </c>
      <c r="E18" s="101">
        <f>'财拨总表（引用）'!C19</f>
        <v>0</v>
      </c>
      <c r="F18" s="101">
        <f>'财拨总表（引用）'!D19</f>
        <v>0</v>
      </c>
      <c r="G18" s="75"/>
    </row>
    <row r="19" spans="1:7" s="63" customFormat="1" ht="17.25" customHeight="1">
      <c r="A19" s="105"/>
      <c r="B19" s="83"/>
      <c r="C19" s="104">
        <f>'财拨总表（引用）'!A20</f>
        <v>0</v>
      </c>
      <c r="D19" s="101">
        <f>'财拨总表（引用）'!B20</f>
        <v>0</v>
      </c>
      <c r="E19" s="101">
        <f>'财拨总表（引用）'!C20</f>
        <v>0</v>
      </c>
      <c r="F19" s="101">
        <f>'财拨总表（引用）'!D20</f>
        <v>0</v>
      </c>
      <c r="G19" s="75"/>
    </row>
    <row r="20" spans="1:7" s="63" customFormat="1" ht="17.25" customHeight="1">
      <c r="A20" s="102"/>
      <c r="B20" s="83"/>
      <c r="C20" s="104">
        <f>'财拨总表（引用）'!A21</f>
        <v>0</v>
      </c>
      <c r="D20" s="101">
        <f>'财拨总表（引用）'!B21</f>
        <v>0</v>
      </c>
      <c r="E20" s="101">
        <f>'财拨总表（引用）'!C21</f>
        <v>0</v>
      </c>
      <c r="F20" s="101">
        <f>'财拨总表（引用）'!D21</f>
        <v>0</v>
      </c>
      <c r="G20" s="75"/>
    </row>
    <row r="21" spans="1:7" s="63" customFormat="1" ht="17.25" customHeight="1">
      <c r="A21" s="102"/>
      <c r="B21" s="83"/>
      <c r="C21" s="104">
        <f>'财拨总表（引用）'!A22</f>
        <v>0</v>
      </c>
      <c r="D21" s="101">
        <f>'财拨总表（引用）'!B22</f>
        <v>0</v>
      </c>
      <c r="E21" s="101">
        <f>'财拨总表（引用）'!C22</f>
        <v>0</v>
      </c>
      <c r="F21" s="101">
        <f>'财拨总表（引用）'!D22</f>
        <v>0</v>
      </c>
      <c r="G21" s="75"/>
    </row>
    <row r="22" spans="1:7" s="63" customFormat="1" ht="17.25" customHeight="1">
      <c r="A22" s="102"/>
      <c r="B22" s="83"/>
      <c r="C22" s="104">
        <f>'财拨总表（引用）'!A23</f>
        <v>0</v>
      </c>
      <c r="D22" s="101">
        <f>'财拨总表（引用）'!B23</f>
        <v>0</v>
      </c>
      <c r="E22" s="101">
        <f>'财拨总表（引用）'!C23</f>
        <v>0</v>
      </c>
      <c r="F22" s="101">
        <f>'财拨总表（引用）'!D23</f>
        <v>0</v>
      </c>
      <c r="G22" s="75"/>
    </row>
    <row r="23" spans="1:7" s="63" customFormat="1" ht="17.25" customHeight="1">
      <c r="A23" s="102"/>
      <c r="B23" s="83"/>
      <c r="C23" s="104">
        <f>'财拨总表（引用）'!A24</f>
        <v>0</v>
      </c>
      <c r="D23" s="101">
        <f>'财拨总表（引用）'!B24</f>
        <v>0</v>
      </c>
      <c r="E23" s="101">
        <f>'财拨总表（引用）'!C24</f>
        <v>0</v>
      </c>
      <c r="F23" s="101">
        <f>'财拨总表（引用）'!D24</f>
        <v>0</v>
      </c>
      <c r="G23" s="75"/>
    </row>
    <row r="24" spans="1:7" s="63" customFormat="1" ht="17.25" customHeight="1">
      <c r="A24" s="102"/>
      <c r="B24" s="83"/>
      <c r="C24" s="104">
        <f>'财拨总表（引用）'!A25</f>
        <v>0</v>
      </c>
      <c r="D24" s="101">
        <f>'财拨总表（引用）'!B25</f>
        <v>0</v>
      </c>
      <c r="E24" s="101">
        <f>'财拨总表（引用）'!C25</f>
        <v>0</v>
      </c>
      <c r="F24" s="101">
        <f>'财拨总表（引用）'!D25</f>
        <v>0</v>
      </c>
      <c r="G24" s="75"/>
    </row>
    <row r="25" spans="1:7" s="63" customFormat="1" ht="17.25" customHeight="1">
      <c r="A25" s="102"/>
      <c r="B25" s="83"/>
      <c r="C25" s="104">
        <f>'财拨总表（引用）'!A26</f>
        <v>0</v>
      </c>
      <c r="D25" s="101">
        <f>'财拨总表（引用）'!B26</f>
        <v>0</v>
      </c>
      <c r="E25" s="101">
        <f>'财拨总表（引用）'!C26</f>
        <v>0</v>
      </c>
      <c r="F25" s="101">
        <f>'财拨总表（引用）'!D26</f>
        <v>0</v>
      </c>
      <c r="G25" s="75"/>
    </row>
    <row r="26" spans="1:7" s="63" customFormat="1" ht="19.5" customHeight="1">
      <c r="A26" s="102"/>
      <c r="B26" s="83"/>
      <c r="C26" s="104">
        <f>'财拨总表（引用）'!A27</f>
        <v>0</v>
      </c>
      <c r="D26" s="101">
        <f>'财拨总表（引用）'!B27</f>
        <v>0</v>
      </c>
      <c r="E26" s="101">
        <f>'财拨总表（引用）'!C27</f>
        <v>0</v>
      </c>
      <c r="F26" s="101">
        <f>'财拨总表（引用）'!D27</f>
        <v>0</v>
      </c>
      <c r="G26" s="75"/>
    </row>
    <row r="27" spans="1:7" s="63" customFormat="1" ht="19.5" customHeight="1">
      <c r="A27" s="102"/>
      <c r="B27" s="83"/>
      <c r="C27" s="104">
        <f>'财拨总表（引用）'!A28</f>
        <v>0</v>
      </c>
      <c r="D27" s="101">
        <f>'财拨总表（引用）'!B28</f>
        <v>0</v>
      </c>
      <c r="E27" s="101">
        <f>'财拨总表（引用）'!C28</f>
        <v>0</v>
      </c>
      <c r="F27" s="101">
        <f>'财拨总表（引用）'!D28</f>
        <v>0</v>
      </c>
      <c r="G27" s="75"/>
    </row>
    <row r="28" spans="1:7" s="63" customFormat="1" ht="19.5" customHeight="1">
      <c r="A28" s="102"/>
      <c r="B28" s="83"/>
      <c r="C28" s="104">
        <f>'财拨总表（引用）'!A29</f>
        <v>0</v>
      </c>
      <c r="D28" s="101">
        <f>'财拨总表（引用）'!B29</f>
        <v>0</v>
      </c>
      <c r="E28" s="101">
        <f>'财拨总表（引用）'!C29</f>
        <v>0</v>
      </c>
      <c r="F28" s="101">
        <f>'财拨总表（引用）'!D29</f>
        <v>0</v>
      </c>
      <c r="G28" s="75"/>
    </row>
    <row r="29" spans="1:7" s="63" customFormat="1" ht="19.5" customHeight="1">
      <c r="A29" s="102"/>
      <c r="B29" s="83"/>
      <c r="C29" s="104">
        <f>'财拨总表（引用）'!A30</f>
        <v>0</v>
      </c>
      <c r="D29" s="101">
        <f>'财拨总表（引用）'!B30</f>
        <v>0</v>
      </c>
      <c r="E29" s="101">
        <f>'财拨总表（引用）'!C30</f>
        <v>0</v>
      </c>
      <c r="F29" s="101">
        <f>'财拨总表（引用）'!D30</f>
        <v>0</v>
      </c>
      <c r="G29" s="75"/>
    </row>
    <row r="30" spans="1:7" s="63" customFormat="1" ht="19.5" customHeight="1">
      <c r="A30" s="102"/>
      <c r="B30" s="83"/>
      <c r="C30" s="104">
        <f>'财拨总表（引用）'!A31</f>
        <v>0</v>
      </c>
      <c r="D30" s="101">
        <f>'财拨总表（引用）'!B31</f>
        <v>0</v>
      </c>
      <c r="E30" s="101">
        <f>'财拨总表（引用）'!C31</f>
        <v>0</v>
      </c>
      <c r="F30" s="101">
        <f>'财拨总表（引用）'!D31</f>
        <v>0</v>
      </c>
      <c r="G30" s="75"/>
    </row>
    <row r="31" spans="1:7" s="63" customFormat="1" ht="19.5" customHeight="1">
      <c r="A31" s="102"/>
      <c r="B31" s="83"/>
      <c r="C31" s="104">
        <f>'财拨总表（引用）'!A32</f>
        <v>0</v>
      </c>
      <c r="D31" s="101">
        <f>'财拨总表（引用）'!B32</f>
        <v>0</v>
      </c>
      <c r="E31" s="101">
        <f>'财拨总表（引用）'!C32</f>
        <v>0</v>
      </c>
      <c r="F31" s="101">
        <f>'财拨总表（引用）'!D32</f>
        <v>0</v>
      </c>
      <c r="G31" s="75"/>
    </row>
    <row r="32" spans="1:7" s="63" customFormat="1" ht="19.5" customHeight="1">
      <c r="A32" s="102"/>
      <c r="B32" s="83"/>
      <c r="C32" s="104">
        <f>'财拨总表（引用）'!A33</f>
        <v>0</v>
      </c>
      <c r="D32" s="101">
        <f>'财拨总表（引用）'!B33</f>
        <v>0</v>
      </c>
      <c r="E32" s="101">
        <f>'财拨总表（引用）'!C33</f>
        <v>0</v>
      </c>
      <c r="F32" s="101">
        <f>'财拨总表（引用）'!D33</f>
        <v>0</v>
      </c>
      <c r="G32" s="75"/>
    </row>
    <row r="33" spans="1:7" s="63" customFormat="1" ht="19.5" customHeight="1">
      <c r="A33" s="102"/>
      <c r="B33" s="83"/>
      <c r="C33" s="104">
        <f>'财拨总表（引用）'!A34</f>
        <v>0</v>
      </c>
      <c r="D33" s="101">
        <f>'财拨总表（引用）'!B34</f>
        <v>0</v>
      </c>
      <c r="E33" s="101">
        <f>'财拨总表（引用）'!C34</f>
        <v>0</v>
      </c>
      <c r="F33" s="101">
        <f>'财拨总表（引用）'!D34</f>
        <v>0</v>
      </c>
      <c r="G33" s="75"/>
    </row>
    <row r="34" spans="1:7" s="63" customFormat="1" ht="19.5" customHeight="1">
      <c r="A34" s="102"/>
      <c r="B34" s="83"/>
      <c r="C34" s="104">
        <f>'财拨总表（引用）'!A35</f>
        <v>0</v>
      </c>
      <c r="D34" s="101">
        <f>'财拨总表（引用）'!B35</f>
        <v>0</v>
      </c>
      <c r="E34" s="101">
        <f>'财拨总表（引用）'!C35</f>
        <v>0</v>
      </c>
      <c r="F34" s="101">
        <f>'财拨总表（引用）'!D35</f>
        <v>0</v>
      </c>
      <c r="G34" s="75"/>
    </row>
    <row r="35" spans="1:7" s="63" customFormat="1" ht="19.5" customHeight="1">
      <c r="A35" s="102"/>
      <c r="B35" s="83"/>
      <c r="C35" s="104">
        <f>'财拨总表（引用）'!A36</f>
        <v>0</v>
      </c>
      <c r="D35" s="101">
        <f>'财拨总表（引用）'!B36</f>
        <v>0</v>
      </c>
      <c r="E35" s="101">
        <f>'财拨总表（引用）'!C36</f>
        <v>0</v>
      </c>
      <c r="F35" s="101">
        <f>'财拨总表（引用）'!D36</f>
        <v>0</v>
      </c>
      <c r="G35" s="75"/>
    </row>
    <row r="36" spans="1:7" s="63" customFormat="1" ht="19.5" customHeight="1">
      <c r="A36" s="102"/>
      <c r="B36" s="83"/>
      <c r="C36" s="104">
        <f>'财拨总表（引用）'!A37</f>
        <v>0</v>
      </c>
      <c r="D36" s="101">
        <f>'财拨总表（引用）'!B37</f>
        <v>0</v>
      </c>
      <c r="E36" s="101">
        <f>'财拨总表（引用）'!C37</f>
        <v>0</v>
      </c>
      <c r="F36" s="101">
        <f>'财拨总表（引用）'!D37</f>
        <v>0</v>
      </c>
      <c r="G36" s="75"/>
    </row>
    <row r="37" spans="1:7" s="63" customFormat="1" ht="19.5" customHeight="1">
      <c r="A37" s="102"/>
      <c r="B37" s="83"/>
      <c r="C37" s="104">
        <f>'财拨总表（引用）'!A38</f>
        <v>0</v>
      </c>
      <c r="D37" s="101">
        <f>'财拨总表（引用）'!B38</f>
        <v>0</v>
      </c>
      <c r="E37" s="101">
        <f>'财拨总表（引用）'!C38</f>
        <v>0</v>
      </c>
      <c r="F37" s="101">
        <f>'财拨总表（引用）'!D38</f>
        <v>0</v>
      </c>
      <c r="G37" s="75"/>
    </row>
    <row r="38" spans="1:7" s="63" customFormat="1" ht="19.5" customHeight="1">
      <c r="A38" s="102"/>
      <c r="B38" s="83"/>
      <c r="C38" s="104">
        <f>'财拨总表（引用）'!A39</f>
        <v>0</v>
      </c>
      <c r="D38" s="101">
        <f>'财拨总表（引用）'!B39</f>
        <v>0</v>
      </c>
      <c r="E38" s="101">
        <f>'财拨总表（引用）'!C39</f>
        <v>0</v>
      </c>
      <c r="F38" s="101">
        <f>'财拨总表（引用）'!D39</f>
        <v>0</v>
      </c>
      <c r="G38" s="75"/>
    </row>
    <row r="39" spans="1:7" s="63" customFormat="1" ht="19.5" customHeight="1">
      <c r="A39" s="102"/>
      <c r="B39" s="83"/>
      <c r="C39" s="104">
        <f>'财拨总表（引用）'!A40</f>
        <v>0</v>
      </c>
      <c r="D39" s="101">
        <f>'财拨总表（引用）'!B40</f>
        <v>0</v>
      </c>
      <c r="E39" s="101">
        <f>'财拨总表（引用）'!C40</f>
        <v>0</v>
      </c>
      <c r="F39" s="101">
        <f>'财拨总表（引用）'!D40</f>
        <v>0</v>
      </c>
      <c r="G39" s="75"/>
    </row>
    <row r="40" spans="1:7" s="63" customFormat="1" ht="19.5" customHeight="1">
      <c r="A40" s="102"/>
      <c r="B40" s="83"/>
      <c r="C40" s="104">
        <f>'财拨总表（引用）'!A41</f>
        <v>0</v>
      </c>
      <c r="D40" s="101">
        <f>'财拨总表（引用）'!B41</f>
        <v>0</v>
      </c>
      <c r="E40" s="101">
        <f>'财拨总表（引用）'!C41</f>
        <v>0</v>
      </c>
      <c r="F40" s="101">
        <f>'财拨总表（引用）'!D41</f>
        <v>0</v>
      </c>
      <c r="G40" s="75"/>
    </row>
    <row r="41" spans="1:7" s="63" customFormat="1" ht="19.5" customHeight="1">
      <c r="A41" s="102"/>
      <c r="B41" s="83"/>
      <c r="C41" s="104">
        <f>'财拨总表（引用）'!A42</f>
        <v>0</v>
      </c>
      <c r="D41" s="101">
        <f>'财拨总表（引用）'!B42</f>
        <v>0</v>
      </c>
      <c r="E41" s="101">
        <f>'财拨总表（引用）'!C42</f>
        <v>0</v>
      </c>
      <c r="F41" s="101">
        <f>'财拨总表（引用）'!D42</f>
        <v>0</v>
      </c>
      <c r="G41" s="75"/>
    </row>
    <row r="42" spans="1:7" s="63" customFormat="1" ht="19.5" customHeight="1">
      <c r="A42" s="102"/>
      <c r="B42" s="83"/>
      <c r="C42" s="104">
        <f>'财拨总表（引用）'!A43</f>
        <v>0</v>
      </c>
      <c r="D42" s="101">
        <f>'财拨总表（引用）'!B43</f>
        <v>0</v>
      </c>
      <c r="E42" s="101">
        <f>'财拨总表（引用）'!C43</f>
        <v>0</v>
      </c>
      <c r="F42" s="101">
        <f>'财拨总表（引用）'!D43</f>
        <v>0</v>
      </c>
      <c r="G42" s="75"/>
    </row>
    <row r="43" spans="1:7" s="63" customFormat="1" ht="19.5" customHeight="1">
      <c r="A43" s="102"/>
      <c r="B43" s="83"/>
      <c r="C43" s="104">
        <f>'财拨总表（引用）'!A44</f>
        <v>0</v>
      </c>
      <c r="D43" s="101">
        <f>'财拨总表（引用）'!B44</f>
        <v>0</v>
      </c>
      <c r="E43" s="101">
        <f>'财拨总表（引用）'!C44</f>
        <v>0</v>
      </c>
      <c r="F43" s="101">
        <f>'财拨总表（引用）'!D44</f>
        <v>0</v>
      </c>
      <c r="G43" s="75"/>
    </row>
    <row r="44" spans="1:7" s="63" customFormat="1" ht="19.5" customHeight="1">
      <c r="A44" s="102"/>
      <c r="B44" s="83"/>
      <c r="C44" s="104">
        <f>'财拨总表（引用）'!A45</f>
        <v>0</v>
      </c>
      <c r="D44" s="101">
        <f>'财拨总表（引用）'!B45</f>
        <v>0</v>
      </c>
      <c r="E44" s="101">
        <f>'财拨总表（引用）'!C45</f>
        <v>0</v>
      </c>
      <c r="F44" s="101">
        <f>'财拨总表（引用）'!D45</f>
        <v>0</v>
      </c>
      <c r="G44" s="75"/>
    </row>
    <row r="45" spans="1:7" s="63" customFormat="1" ht="19.5" customHeight="1">
      <c r="A45" s="102"/>
      <c r="B45" s="83"/>
      <c r="C45" s="104">
        <f>'财拨总表（引用）'!A46</f>
        <v>0</v>
      </c>
      <c r="D45" s="101">
        <f>'财拨总表（引用）'!B46</f>
        <v>0</v>
      </c>
      <c r="E45" s="101">
        <f>'财拨总表（引用）'!C46</f>
        <v>0</v>
      </c>
      <c r="F45" s="101">
        <f>'财拨总表（引用）'!D46</f>
        <v>0</v>
      </c>
      <c r="G45" s="75"/>
    </row>
    <row r="46" spans="1:7" s="63" customFormat="1" ht="19.5" customHeight="1">
      <c r="A46" s="102"/>
      <c r="B46" s="83"/>
      <c r="C46" s="104">
        <f>'财拨总表（引用）'!A47</f>
        <v>0</v>
      </c>
      <c r="D46" s="101">
        <f>'财拨总表（引用）'!B47</f>
        <v>0</v>
      </c>
      <c r="E46" s="101">
        <f>'财拨总表（引用）'!C47</f>
        <v>0</v>
      </c>
      <c r="F46" s="101">
        <f>'财拨总表（引用）'!D47</f>
        <v>0</v>
      </c>
      <c r="G46" s="75"/>
    </row>
    <row r="47" spans="1:7" s="63" customFormat="1" ht="19.5" customHeight="1">
      <c r="A47" s="102"/>
      <c r="B47" s="83"/>
      <c r="C47" s="104">
        <f>'财拨总表（引用）'!A48</f>
        <v>0</v>
      </c>
      <c r="D47" s="101">
        <f>'财拨总表（引用）'!B48</f>
        <v>0</v>
      </c>
      <c r="E47" s="101">
        <f>'财拨总表（引用）'!C48</f>
        <v>0</v>
      </c>
      <c r="F47" s="101">
        <f>'财拨总表（引用）'!D48</f>
        <v>0</v>
      </c>
      <c r="G47" s="75"/>
    </row>
    <row r="48" spans="1:7" s="63" customFormat="1" ht="19.5" customHeight="1">
      <c r="A48" s="102"/>
      <c r="B48" s="83"/>
      <c r="C48" s="104">
        <f>'财拨总表（引用）'!A49</f>
        <v>0</v>
      </c>
      <c r="D48" s="101">
        <f>'财拨总表（引用）'!B49</f>
        <v>0</v>
      </c>
      <c r="E48" s="101">
        <f>'财拨总表（引用）'!C49</f>
        <v>0</v>
      </c>
      <c r="F48" s="101">
        <f>'财拨总表（引用）'!D49</f>
        <v>0</v>
      </c>
      <c r="G48" s="75"/>
    </row>
    <row r="49" spans="1:7" s="63" customFormat="1" ht="17.25" customHeight="1">
      <c r="A49" s="102" t="s">
        <v>99</v>
      </c>
      <c r="B49" s="83"/>
      <c r="C49" s="101" t="s">
        <v>100</v>
      </c>
      <c r="D49" s="101"/>
      <c r="E49" s="101"/>
      <c r="F49" s="83"/>
      <c r="G49" s="75"/>
    </row>
    <row r="50" spans="1:7" s="63" customFormat="1" ht="17.25" customHeight="1">
      <c r="A50" s="79" t="s">
        <v>101</v>
      </c>
      <c r="B50" s="83"/>
      <c r="C50" s="101"/>
      <c r="D50" s="101"/>
      <c r="E50" s="101"/>
      <c r="F50" s="83"/>
      <c r="G50" s="75"/>
    </row>
    <row r="51" spans="1:7" s="63" customFormat="1" ht="17.25" customHeight="1">
      <c r="A51" s="102" t="s">
        <v>102</v>
      </c>
      <c r="B51" s="69"/>
      <c r="C51" s="101"/>
      <c r="D51" s="101"/>
      <c r="E51" s="101"/>
      <c r="F51" s="83"/>
      <c r="G51" s="75"/>
    </row>
    <row r="52" spans="1:7" s="63" customFormat="1" ht="17.25" customHeight="1">
      <c r="A52" s="102"/>
      <c r="B52" s="83"/>
      <c r="C52" s="101"/>
      <c r="D52" s="101"/>
      <c r="E52" s="101"/>
      <c r="F52" s="83"/>
      <c r="G52" s="75"/>
    </row>
    <row r="53" spans="1:7" s="63" customFormat="1" ht="17.25" customHeight="1">
      <c r="A53" s="102"/>
      <c r="B53" s="83"/>
      <c r="C53" s="101"/>
      <c r="D53" s="101"/>
      <c r="E53" s="101"/>
      <c r="F53" s="83"/>
      <c r="G53" s="75"/>
    </row>
    <row r="54" spans="1:7" s="63" customFormat="1" ht="17.25" customHeight="1">
      <c r="A54" s="106" t="s">
        <v>31</v>
      </c>
      <c r="B54" s="69">
        <f>B6</f>
        <v>11623795</v>
      </c>
      <c r="C54" s="106" t="s">
        <v>32</v>
      </c>
      <c r="D54" s="69">
        <f>'财拨总表（引用）'!B7</f>
        <v>11623795</v>
      </c>
      <c r="E54" s="69">
        <f>'财拨总表（引用）'!C7</f>
        <v>11623795</v>
      </c>
      <c r="F54" s="69">
        <f>'财拨总表（引用）'!D7</f>
        <v>0</v>
      </c>
      <c r="G54" s="75"/>
    </row>
    <row r="55" s="63" customFormat="1" ht="15"/>
    <row r="56" s="63" customFormat="1" ht="15"/>
    <row r="57" s="63" customFormat="1" ht="15"/>
    <row r="58" s="63" customFormat="1" ht="15"/>
    <row r="59" s="63" customFormat="1" ht="15"/>
    <row r="60" s="63" customFormat="1" ht="15"/>
    <row r="61" s="63" customFormat="1" ht="15"/>
    <row r="62" s="63" customFormat="1" ht="15"/>
    <row r="63" s="63" customFormat="1" ht="15"/>
    <row r="64" s="63" customFormat="1" ht="15"/>
    <row r="65" s="63" customFormat="1" ht="15"/>
    <row r="66" s="63" customFormat="1" ht="15"/>
    <row r="67" s="63" customFormat="1" ht="15"/>
    <row r="68" s="63" customFormat="1" ht="15"/>
    <row r="69" s="63" customFormat="1" ht="15"/>
    <row r="70" s="63" customFormat="1" ht="15"/>
    <row r="71" s="63" customFormat="1" ht="15"/>
    <row r="72" s="63" customFormat="1" ht="15"/>
    <row r="73" s="63" customFormat="1" ht="15"/>
    <row r="74" s="63" customFormat="1" ht="15"/>
    <row r="75" s="63" customFormat="1" ht="15"/>
    <row r="76" s="63" customFormat="1" ht="15"/>
    <row r="77" s="63" customFormat="1" ht="15"/>
    <row r="78" s="63" customFormat="1" ht="15"/>
    <row r="79" s="63" customFormat="1" ht="15"/>
    <row r="80" s="63" customFormat="1" ht="15">
      <c r="AF80" s="73"/>
    </row>
    <row r="81" s="63" customFormat="1" ht="15">
      <c r="AD81" s="73"/>
    </row>
    <row r="82" spans="31:32" s="63" customFormat="1" ht="15">
      <c r="AE82" s="73"/>
      <c r="AF82" s="73"/>
    </row>
    <row r="83" spans="32:33" s="63" customFormat="1" ht="15">
      <c r="AF83" s="73"/>
      <c r="AG83" s="73"/>
    </row>
    <row r="84" s="63" customFormat="1" ht="15">
      <c r="AG84" s="107" t="s">
        <v>103</v>
      </c>
    </row>
    <row r="85" s="63" customFormat="1" ht="15"/>
    <row r="86" s="63" customFormat="1" ht="15"/>
    <row r="87" s="63" customFormat="1" ht="15"/>
    <row r="88" s="63" customFormat="1" ht="15"/>
    <row r="89" s="63" customFormat="1" ht="15"/>
    <row r="90" s="63" customFormat="1" ht="15"/>
    <row r="91" s="63" customFormat="1" ht="15"/>
    <row r="92" s="63" customFormat="1" ht="15"/>
    <row r="93" s="63" customFormat="1" ht="15"/>
    <row r="94" s="63" customFormat="1" ht="15"/>
    <row r="95" s="63" customFormat="1" ht="15"/>
    <row r="96" s="63" customFormat="1" ht="15"/>
    <row r="97" s="63" customFormat="1" ht="15"/>
    <row r="98" s="63" customFormat="1" ht="15"/>
    <row r="99" s="63" customFormat="1" ht="15"/>
    <row r="100" s="63" customFormat="1" ht="15"/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>
      <c r="Z121" s="73"/>
    </row>
    <row r="122" spans="23:26" s="63" customFormat="1" ht="15">
      <c r="W122" s="73"/>
      <c r="X122" s="73"/>
      <c r="Y122" s="73"/>
      <c r="Z122" s="107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6.7109375" style="63" customWidth="1"/>
    <col min="2" max="2" width="44.421875" style="63" customWidth="1"/>
    <col min="3" max="5" width="28.00390625" style="63" customWidth="1"/>
    <col min="6" max="6" width="9.140625" style="63" customWidth="1"/>
    <col min="7" max="7" width="13.57421875" style="63" customWidth="1"/>
    <col min="8" max="8" width="9.140625" style="63" customWidth="1"/>
  </cols>
  <sheetData>
    <row r="1" spans="1:7" s="63" customFormat="1" ht="21" customHeight="1">
      <c r="A1" s="75"/>
      <c r="B1" s="75"/>
      <c r="C1" s="75"/>
      <c r="D1" s="75"/>
      <c r="E1" s="75"/>
      <c r="F1" s="75"/>
      <c r="G1" s="75"/>
    </row>
    <row r="2" spans="1:7" s="63" customFormat="1" ht="29.25" customHeight="1">
      <c r="A2" s="76" t="s">
        <v>104</v>
      </c>
      <c r="B2" s="76"/>
      <c r="C2" s="76"/>
      <c r="D2" s="76"/>
      <c r="E2" s="76"/>
      <c r="F2" s="77"/>
      <c r="G2" s="77"/>
    </row>
    <row r="3" spans="1:7" s="63" customFormat="1" ht="21" customHeight="1">
      <c r="A3" s="78" t="s">
        <v>9</v>
      </c>
      <c r="B3" s="79"/>
      <c r="C3" s="79"/>
      <c r="D3" s="79"/>
      <c r="E3" s="80" t="s">
        <v>10</v>
      </c>
      <c r="F3" s="75"/>
      <c r="G3" s="75"/>
    </row>
    <row r="4" spans="1:7" s="63" customFormat="1" ht="17.25" customHeight="1">
      <c r="A4" s="66" t="s">
        <v>81</v>
      </c>
      <c r="B4" s="66"/>
      <c r="C4" s="66" t="s">
        <v>14</v>
      </c>
      <c r="D4" s="66"/>
      <c r="E4" s="66"/>
      <c r="F4" s="75"/>
      <c r="G4" s="75"/>
    </row>
    <row r="5" spans="1:7" s="63" customFormat="1" ht="21" customHeight="1">
      <c r="A5" s="66" t="s">
        <v>87</v>
      </c>
      <c r="B5" s="66" t="s">
        <v>88</v>
      </c>
      <c r="C5" s="66" t="s">
        <v>36</v>
      </c>
      <c r="D5" s="66" t="s">
        <v>82</v>
      </c>
      <c r="E5" s="66" t="s">
        <v>83</v>
      </c>
      <c r="F5" s="75"/>
      <c r="G5" s="75"/>
    </row>
    <row r="6" spans="1:7" s="63" customFormat="1" ht="21" customHeight="1">
      <c r="A6" s="67" t="s">
        <v>50</v>
      </c>
      <c r="B6" s="67" t="s">
        <v>50</v>
      </c>
      <c r="C6" s="82">
        <v>1</v>
      </c>
      <c r="D6" s="82">
        <f>C6+1</f>
        <v>2</v>
      </c>
      <c r="E6" s="82">
        <f>D6+1</f>
        <v>3</v>
      </c>
      <c r="F6" s="75"/>
      <c r="G6" s="75"/>
    </row>
    <row r="7" spans="1:7" s="63" customFormat="1" ht="18.75" customHeight="1">
      <c r="A7" s="68" t="s">
        <v>51</v>
      </c>
      <c r="B7" s="68" t="s">
        <v>36</v>
      </c>
      <c r="C7" s="84">
        <v>11623795</v>
      </c>
      <c r="D7" s="84">
        <v>6226095</v>
      </c>
      <c r="E7" s="83">
        <v>5397700</v>
      </c>
      <c r="F7" s="75"/>
      <c r="G7" s="75"/>
    </row>
    <row r="8" spans="1:5" s="63" customFormat="1" ht="18.75" customHeight="1">
      <c r="A8" s="68" t="s">
        <v>52</v>
      </c>
      <c r="B8" s="68" t="s">
        <v>53</v>
      </c>
      <c r="C8" s="84">
        <v>8554689</v>
      </c>
      <c r="D8" s="84">
        <v>6056789</v>
      </c>
      <c r="E8" s="83">
        <v>2497900</v>
      </c>
    </row>
    <row r="9" spans="1:5" s="63" customFormat="1" ht="18.75" customHeight="1">
      <c r="A9" s="68" t="s">
        <v>54</v>
      </c>
      <c r="B9" s="68" t="s">
        <v>55</v>
      </c>
      <c r="C9" s="84">
        <v>42500</v>
      </c>
      <c r="D9" s="84"/>
      <c r="E9" s="83">
        <v>42500</v>
      </c>
    </row>
    <row r="10" spans="1:5" s="63" customFormat="1" ht="18.75" customHeight="1">
      <c r="A10" s="68" t="s">
        <v>56</v>
      </c>
      <c r="B10" s="68" t="s">
        <v>57</v>
      </c>
      <c r="C10" s="84">
        <v>42500</v>
      </c>
      <c r="D10" s="84"/>
      <c r="E10" s="83">
        <v>42500</v>
      </c>
    </row>
    <row r="11" spans="1:5" s="63" customFormat="1" ht="18.75" customHeight="1">
      <c r="A11" s="68" t="s">
        <v>58</v>
      </c>
      <c r="B11" s="68" t="s">
        <v>59</v>
      </c>
      <c r="C11" s="84">
        <v>6056789</v>
      </c>
      <c r="D11" s="84">
        <v>6056789</v>
      </c>
      <c r="E11" s="83"/>
    </row>
    <row r="12" spans="1:5" s="63" customFormat="1" ht="18.75" customHeight="1">
      <c r="A12" s="68" t="s">
        <v>60</v>
      </c>
      <c r="B12" s="68" t="s">
        <v>61</v>
      </c>
      <c r="C12" s="84">
        <v>6056789</v>
      </c>
      <c r="D12" s="84">
        <v>6056789</v>
      </c>
      <c r="E12" s="83"/>
    </row>
    <row r="13" spans="1:5" s="63" customFormat="1" ht="18.75" customHeight="1">
      <c r="A13" s="68" t="s">
        <v>62</v>
      </c>
      <c r="B13" s="68" t="s">
        <v>63</v>
      </c>
      <c r="C13" s="84">
        <v>2455400</v>
      </c>
      <c r="D13" s="84"/>
      <c r="E13" s="83">
        <v>2455400</v>
      </c>
    </row>
    <row r="14" spans="1:5" s="63" customFormat="1" ht="18.75" customHeight="1">
      <c r="A14" s="68" t="s">
        <v>64</v>
      </c>
      <c r="B14" s="68" t="s">
        <v>65</v>
      </c>
      <c r="C14" s="84">
        <v>2455400</v>
      </c>
      <c r="D14" s="84"/>
      <c r="E14" s="83">
        <v>2455400</v>
      </c>
    </row>
    <row r="15" spans="1:5" s="63" customFormat="1" ht="18.75" customHeight="1">
      <c r="A15" s="68" t="s">
        <v>66</v>
      </c>
      <c r="B15" s="68" t="s">
        <v>67</v>
      </c>
      <c r="C15" s="84">
        <v>169306</v>
      </c>
      <c r="D15" s="84">
        <v>169306</v>
      </c>
      <c r="E15" s="83"/>
    </row>
    <row r="16" spans="1:5" s="63" customFormat="1" ht="18.75" customHeight="1">
      <c r="A16" s="68" t="s">
        <v>68</v>
      </c>
      <c r="B16" s="68" t="s">
        <v>69</v>
      </c>
      <c r="C16" s="84">
        <v>169306</v>
      </c>
      <c r="D16" s="84">
        <v>169306</v>
      </c>
      <c r="E16" s="83"/>
    </row>
    <row r="17" spans="1:5" s="63" customFormat="1" ht="18.75" customHeight="1">
      <c r="A17" s="68" t="s">
        <v>70</v>
      </c>
      <c r="B17" s="68" t="s">
        <v>71</v>
      </c>
      <c r="C17" s="84">
        <v>169306</v>
      </c>
      <c r="D17" s="84">
        <v>169306</v>
      </c>
      <c r="E17" s="83"/>
    </row>
    <row r="18" spans="1:5" s="63" customFormat="1" ht="18.75" customHeight="1">
      <c r="A18" s="68" t="s">
        <v>72</v>
      </c>
      <c r="B18" s="68" t="s">
        <v>73</v>
      </c>
      <c r="C18" s="84">
        <v>2899800</v>
      </c>
      <c r="D18" s="84"/>
      <c r="E18" s="83">
        <v>2899800</v>
      </c>
    </row>
    <row r="19" spans="1:5" s="63" customFormat="1" ht="18.75" customHeight="1">
      <c r="A19" s="68" t="s">
        <v>74</v>
      </c>
      <c r="B19" s="68" t="s">
        <v>75</v>
      </c>
      <c r="C19" s="84">
        <v>2899800</v>
      </c>
      <c r="D19" s="84"/>
      <c r="E19" s="83">
        <v>2899800</v>
      </c>
    </row>
    <row r="20" spans="1:5" s="63" customFormat="1" ht="18.75" customHeight="1">
      <c r="A20" s="68" t="s">
        <v>76</v>
      </c>
      <c r="B20" s="68" t="s">
        <v>77</v>
      </c>
      <c r="C20" s="84">
        <v>2007000</v>
      </c>
      <c r="D20" s="84"/>
      <c r="E20" s="83">
        <v>2007000</v>
      </c>
    </row>
    <row r="21" spans="1:5" s="63" customFormat="1" ht="18.75" customHeight="1">
      <c r="A21" s="68" t="s">
        <v>78</v>
      </c>
      <c r="B21" s="68" t="s">
        <v>79</v>
      </c>
      <c r="C21" s="84">
        <v>892800</v>
      </c>
      <c r="D21" s="84"/>
      <c r="E21" s="83">
        <v>892800</v>
      </c>
    </row>
    <row r="22" spans="1:7" s="63" customFormat="1" ht="21" customHeight="1">
      <c r="A22" s="75"/>
      <c r="B22" s="75"/>
      <c r="C22" s="75"/>
      <c r="D22" s="75"/>
      <c r="E22" s="75"/>
      <c r="F22" s="75"/>
      <c r="G22" s="75"/>
    </row>
    <row r="23" spans="1:7" s="63" customFormat="1" ht="21" customHeight="1">
      <c r="A23" s="75"/>
      <c r="B23" s="75"/>
      <c r="C23" s="75"/>
      <c r="D23" s="75"/>
      <c r="E23" s="75"/>
      <c r="F23" s="75"/>
      <c r="G23" s="75"/>
    </row>
    <row r="24" spans="1:7" s="63" customFormat="1" ht="21" customHeight="1">
      <c r="A24" s="75"/>
      <c r="B24" s="75"/>
      <c r="C24" s="75"/>
      <c r="D24" s="75"/>
      <c r="E24" s="75"/>
      <c r="F24" s="75"/>
      <c r="G24" s="75"/>
    </row>
    <row r="25" spans="1:7" s="63" customFormat="1" ht="21" customHeight="1">
      <c r="A25" s="75"/>
      <c r="B25" s="75"/>
      <c r="C25" s="75"/>
      <c r="D25" s="75"/>
      <c r="E25" s="75"/>
      <c r="F25" s="75"/>
      <c r="G25" s="75"/>
    </row>
    <row r="26" spans="1:7" s="63" customFormat="1" ht="21" customHeight="1">
      <c r="A26" s="75"/>
      <c r="B26" s="75"/>
      <c r="C26" s="75"/>
      <c r="D26" s="75"/>
      <c r="E26" s="75"/>
      <c r="F26" s="75"/>
      <c r="G26" s="75"/>
    </row>
    <row r="27" spans="1:7" s="63" customFormat="1" ht="21" customHeight="1">
      <c r="A27" s="75"/>
      <c r="B27" s="75"/>
      <c r="C27" s="75"/>
      <c r="D27" s="75"/>
      <c r="E27" s="75"/>
      <c r="F27" s="75"/>
      <c r="G27" s="75"/>
    </row>
    <row r="28" spans="1:7" s="63" customFormat="1" ht="21" customHeight="1">
      <c r="A28" s="75"/>
      <c r="B28" s="75"/>
      <c r="C28" s="75"/>
      <c r="D28" s="75"/>
      <c r="E28" s="75"/>
      <c r="F28" s="75"/>
      <c r="G28" s="75"/>
    </row>
    <row r="29" spans="1:7" s="63" customFormat="1" ht="21" customHeight="1">
      <c r="A29" s="75"/>
      <c r="B29" s="75"/>
      <c r="C29" s="75"/>
      <c r="D29" s="75"/>
      <c r="E29" s="75"/>
      <c r="F29" s="75"/>
      <c r="G29" s="75"/>
    </row>
    <row r="30" spans="1:7" s="63" customFormat="1" ht="21" customHeight="1">
      <c r="A30" s="75"/>
      <c r="B30" s="75"/>
      <c r="C30" s="75"/>
      <c r="D30" s="75"/>
      <c r="E30" s="75"/>
      <c r="F30" s="75"/>
      <c r="G30" s="75"/>
    </row>
    <row r="31" s="63" customFormat="1" ht="21" customHeight="1"/>
    <row r="32" spans="1:7" s="63" customFormat="1" ht="21" customHeight="1">
      <c r="A32" s="75"/>
      <c r="B32" s="75"/>
      <c r="C32" s="75"/>
      <c r="D32" s="75"/>
      <c r="E32" s="75"/>
      <c r="F32" s="75"/>
      <c r="G32" s="75"/>
    </row>
    <row r="33" s="63" customFormat="1" ht="15"/>
    <row r="34" s="63" customFormat="1" ht="15"/>
    <row r="35" s="63" customFormat="1" ht="15"/>
    <row r="36" s="63" customFormat="1" ht="15"/>
    <row r="37" s="63" customFormat="1" ht="15"/>
    <row r="38" s="6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63" customWidth="1"/>
    <col min="2" max="2" width="38.00390625" style="63" customWidth="1"/>
    <col min="3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1" customHeight="1">
      <c r="A1" s="75"/>
      <c r="B1" s="75"/>
      <c r="C1" s="75"/>
      <c r="D1" s="75"/>
      <c r="E1" s="75"/>
      <c r="F1" s="75"/>
      <c r="G1" s="75"/>
    </row>
    <row r="2" spans="1:7" s="63" customFormat="1" ht="29.25" customHeight="1">
      <c r="A2" s="76" t="s">
        <v>105</v>
      </c>
      <c r="B2" s="76"/>
      <c r="C2" s="76"/>
      <c r="D2" s="76"/>
      <c r="E2" s="76"/>
      <c r="F2" s="77"/>
      <c r="G2" s="77"/>
    </row>
    <row r="3" spans="1:7" s="63" customFormat="1" ht="21" customHeight="1">
      <c r="A3" s="78" t="s">
        <v>9</v>
      </c>
      <c r="B3" s="79"/>
      <c r="C3" s="79"/>
      <c r="D3" s="79"/>
      <c r="E3" s="80" t="s">
        <v>10</v>
      </c>
      <c r="F3" s="75"/>
      <c r="G3" s="75"/>
    </row>
    <row r="4" spans="1:7" s="63" customFormat="1" ht="17.25" customHeight="1">
      <c r="A4" s="66" t="s">
        <v>106</v>
      </c>
      <c r="B4" s="66"/>
      <c r="C4" s="66" t="s">
        <v>82</v>
      </c>
      <c r="D4" s="66"/>
      <c r="E4" s="66"/>
      <c r="F4" s="75"/>
      <c r="G4" s="75"/>
    </row>
    <row r="5" spans="1:7" s="63" customFormat="1" ht="21" customHeight="1">
      <c r="A5" s="66" t="s">
        <v>87</v>
      </c>
      <c r="B5" s="65" t="s">
        <v>88</v>
      </c>
      <c r="C5" s="81" t="s">
        <v>36</v>
      </c>
      <c r="D5" s="81" t="s">
        <v>107</v>
      </c>
      <c r="E5" s="81" t="s">
        <v>108</v>
      </c>
      <c r="F5" s="75"/>
      <c r="G5" s="75"/>
    </row>
    <row r="6" spans="1:7" s="63" customFormat="1" ht="21" customHeight="1">
      <c r="A6" s="67" t="s">
        <v>50</v>
      </c>
      <c r="B6" s="67" t="s">
        <v>50</v>
      </c>
      <c r="C6" s="82">
        <v>1</v>
      </c>
      <c r="D6" s="82">
        <f>C6+1</f>
        <v>2</v>
      </c>
      <c r="E6" s="82">
        <f>D6+1</f>
        <v>3</v>
      </c>
      <c r="F6" s="75"/>
      <c r="G6" s="75"/>
    </row>
    <row r="7" spans="1:8" s="63" customFormat="1" ht="18.75" customHeight="1">
      <c r="A7" s="68" t="s">
        <v>51</v>
      </c>
      <c r="B7" s="68" t="s">
        <v>51</v>
      </c>
      <c r="C7" s="84">
        <v>6226095</v>
      </c>
      <c r="D7" s="84">
        <v>5326295</v>
      </c>
      <c r="E7" s="83">
        <v>899800</v>
      </c>
      <c r="F7" s="93"/>
      <c r="G7" s="93"/>
      <c r="H7" s="73"/>
    </row>
    <row r="8" spans="1:5" s="63" customFormat="1" ht="18.75" customHeight="1">
      <c r="A8" s="68" t="s">
        <v>109</v>
      </c>
      <c r="B8" s="68" t="s">
        <v>110</v>
      </c>
      <c r="C8" s="84">
        <v>5156989</v>
      </c>
      <c r="D8" s="84">
        <v>5156989</v>
      </c>
      <c r="E8" s="83"/>
    </row>
    <row r="9" spans="1:5" s="63" customFormat="1" ht="18.75" customHeight="1">
      <c r="A9" s="68" t="s">
        <v>111</v>
      </c>
      <c r="B9" s="68" t="s">
        <v>112</v>
      </c>
      <c r="C9" s="84">
        <v>1561644</v>
      </c>
      <c r="D9" s="84">
        <v>1561644</v>
      </c>
      <c r="E9" s="83"/>
    </row>
    <row r="10" spans="1:5" s="63" customFormat="1" ht="18.75" customHeight="1">
      <c r="A10" s="68" t="s">
        <v>113</v>
      </c>
      <c r="B10" s="68" t="s">
        <v>114</v>
      </c>
      <c r="C10" s="84">
        <v>1123260</v>
      </c>
      <c r="D10" s="84">
        <v>1123260</v>
      </c>
      <c r="E10" s="83"/>
    </row>
    <row r="11" spans="1:5" s="63" customFormat="1" ht="18.75" customHeight="1">
      <c r="A11" s="68" t="s">
        <v>115</v>
      </c>
      <c r="B11" s="68" t="s">
        <v>116</v>
      </c>
      <c r="C11" s="84">
        <v>130137</v>
      </c>
      <c r="D11" s="84">
        <v>130137</v>
      </c>
      <c r="E11" s="83"/>
    </row>
    <row r="12" spans="1:5" s="63" customFormat="1" ht="18.75" customHeight="1">
      <c r="A12" s="68" t="s">
        <v>117</v>
      </c>
      <c r="B12" s="68" t="s">
        <v>118</v>
      </c>
      <c r="C12" s="84">
        <v>438624</v>
      </c>
      <c r="D12" s="84">
        <v>438624</v>
      </c>
      <c r="E12" s="83"/>
    </row>
    <row r="13" spans="1:5" s="63" customFormat="1" ht="18.75" customHeight="1">
      <c r="A13" s="68" t="s">
        <v>119</v>
      </c>
      <c r="B13" s="68" t="s">
        <v>120</v>
      </c>
      <c r="C13" s="84">
        <v>162924</v>
      </c>
      <c r="D13" s="84">
        <v>162924</v>
      </c>
      <c r="E13" s="83"/>
    </row>
    <row r="14" spans="1:5" s="63" customFormat="1" ht="18.75" customHeight="1">
      <c r="A14" s="68" t="s">
        <v>121</v>
      </c>
      <c r="B14" s="68" t="s">
        <v>122</v>
      </c>
      <c r="C14" s="84">
        <v>31344</v>
      </c>
      <c r="D14" s="84">
        <v>31344</v>
      </c>
      <c r="E14" s="83"/>
    </row>
    <row r="15" spans="1:5" s="63" customFormat="1" ht="18.75" customHeight="1">
      <c r="A15" s="68" t="s">
        <v>123</v>
      </c>
      <c r="B15" s="68" t="s">
        <v>124</v>
      </c>
      <c r="C15" s="84">
        <v>313308</v>
      </c>
      <c r="D15" s="84">
        <v>313308</v>
      </c>
      <c r="E15" s="83"/>
    </row>
    <row r="16" spans="1:5" s="63" customFormat="1" ht="18.75" customHeight="1">
      <c r="A16" s="68" t="s">
        <v>125</v>
      </c>
      <c r="B16" s="68" t="s">
        <v>126</v>
      </c>
      <c r="C16" s="84">
        <v>1395748</v>
      </c>
      <c r="D16" s="84">
        <v>1395748</v>
      </c>
      <c r="E16" s="83"/>
    </row>
    <row r="17" spans="1:5" s="63" customFormat="1" ht="18.75" customHeight="1">
      <c r="A17" s="68" t="s">
        <v>127</v>
      </c>
      <c r="B17" s="68" t="s">
        <v>128</v>
      </c>
      <c r="C17" s="84">
        <v>899800</v>
      </c>
      <c r="D17" s="84"/>
      <c r="E17" s="83">
        <v>899800</v>
      </c>
    </row>
    <row r="18" spans="1:5" s="63" customFormat="1" ht="18.75" customHeight="1">
      <c r="A18" s="68" t="s">
        <v>129</v>
      </c>
      <c r="B18" s="68" t="s">
        <v>130</v>
      </c>
      <c r="C18" s="84">
        <v>20000</v>
      </c>
      <c r="D18" s="84"/>
      <c r="E18" s="83">
        <v>20000</v>
      </c>
    </row>
    <row r="19" spans="1:5" s="63" customFormat="1" ht="18.75" customHeight="1">
      <c r="A19" s="68" t="s">
        <v>131</v>
      </c>
      <c r="B19" s="68" t="s">
        <v>132</v>
      </c>
      <c r="C19" s="84">
        <v>10000</v>
      </c>
      <c r="D19" s="84"/>
      <c r="E19" s="83">
        <v>10000</v>
      </c>
    </row>
    <row r="20" spans="1:5" s="63" customFormat="1" ht="18.75" customHeight="1">
      <c r="A20" s="68" t="s">
        <v>133</v>
      </c>
      <c r="B20" s="68" t="s">
        <v>134</v>
      </c>
      <c r="C20" s="84">
        <v>4000</v>
      </c>
      <c r="D20" s="84"/>
      <c r="E20" s="83">
        <v>4000</v>
      </c>
    </row>
    <row r="21" spans="1:5" s="63" customFormat="1" ht="18.75" customHeight="1">
      <c r="A21" s="68" t="s">
        <v>135</v>
      </c>
      <c r="B21" s="68" t="s">
        <v>136</v>
      </c>
      <c r="C21" s="84">
        <v>20000</v>
      </c>
      <c r="D21" s="84"/>
      <c r="E21" s="83">
        <v>20000</v>
      </c>
    </row>
    <row r="22" spans="1:5" s="63" customFormat="1" ht="18.75" customHeight="1">
      <c r="A22" s="68" t="s">
        <v>137</v>
      </c>
      <c r="B22" s="68" t="s">
        <v>138</v>
      </c>
      <c r="C22" s="84">
        <v>20000</v>
      </c>
      <c r="D22" s="84"/>
      <c r="E22" s="83">
        <v>20000</v>
      </c>
    </row>
    <row r="23" spans="1:5" s="63" customFormat="1" ht="18.75" customHeight="1">
      <c r="A23" s="68" t="s">
        <v>139</v>
      </c>
      <c r="B23" s="68" t="s">
        <v>140</v>
      </c>
      <c r="C23" s="84">
        <v>10000</v>
      </c>
      <c r="D23" s="84"/>
      <c r="E23" s="83">
        <v>10000</v>
      </c>
    </row>
    <row r="24" spans="1:5" s="63" customFormat="1" ht="18.75" customHeight="1">
      <c r="A24" s="68" t="s">
        <v>141</v>
      </c>
      <c r="B24" s="68" t="s">
        <v>142</v>
      </c>
      <c r="C24" s="84">
        <v>20000</v>
      </c>
      <c r="D24" s="84"/>
      <c r="E24" s="83">
        <v>20000</v>
      </c>
    </row>
    <row r="25" spans="1:5" s="63" customFormat="1" ht="18.75" customHeight="1">
      <c r="A25" s="68" t="s">
        <v>143</v>
      </c>
      <c r="B25" s="68" t="s">
        <v>144</v>
      </c>
      <c r="C25" s="84">
        <v>20000</v>
      </c>
      <c r="D25" s="84"/>
      <c r="E25" s="83">
        <v>20000</v>
      </c>
    </row>
    <row r="26" spans="1:5" s="63" customFormat="1" ht="18.75" customHeight="1">
      <c r="A26" s="68" t="s">
        <v>145</v>
      </c>
      <c r="B26" s="68" t="s">
        <v>146</v>
      </c>
      <c r="C26" s="84">
        <v>339500</v>
      </c>
      <c r="D26" s="84"/>
      <c r="E26" s="83">
        <v>339500</v>
      </c>
    </row>
    <row r="27" spans="1:5" s="63" customFormat="1" ht="18.75" customHeight="1">
      <c r="A27" s="68" t="s">
        <v>147</v>
      </c>
      <c r="B27" s="68" t="s">
        <v>148</v>
      </c>
      <c r="C27" s="84">
        <v>59200</v>
      </c>
      <c r="D27" s="84"/>
      <c r="E27" s="83">
        <v>59200</v>
      </c>
    </row>
    <row r="28" spans="1:5" s="63" customFormat="1" ht="18.75" customHeight="1">
      <c r="A28" s="68" t="s">
        <v>149</v>
      </c>
      <c r="B28" s="68" t="s">
        <v>150</v>
      </c>
      <c r="C28" s="84">
        <v>178000</v>
      </c>
      <c r="D28" s="84"/>
      <c r="E28" s="83">
        <v>178000</v>
      </c>
    </row>
    <row r="29" spans="1:5" s="63" customFormat="1" ht="18.75" customHeight="1">
      <c r="A29" s="68" t="s">
        <v>151</v>
      </c>
      <c r="B29" s="68" t="s">
        <v>152</v>
      </c>
      <c r="C29" s="84">
        <v>187800</v>
      </c>
      <c r="D29" s="84"/>
      <c r="E29" s="83">
        <v>187800</v>
      </c>
    </row>
    <row r="30" spans="1:5" s="63" customFormat="1" ht="18.75" customHeight="1">
      <c r="A30" s="68" t="s">
        <v>153</v>
      </c>
      <c r="B30" s="68" t="s">
        <v>154</v>
      </c>
      <c r="C30" s="84">
        <v>11300</v>
      </c>
      <c r="D30" s="84"/>
      <c r="E30" s="83">
        <v>11300</v>
      </c>
    </row>
    <row r="31" spans="1:5" s="63" customFormat="1" ht="18.75" customHeight="1">
      <c r="A31" s="68" t="s">
        <v>155</v>
      </c>
      <c r="B31" s="68" t="s">
        <v>156</v>
      </c>
      <c r="C31" s="84">
        <v>169306</v>
      </c>
      <c r="D31" s="84">
        <v>169306</v>
      </c>
      <c r="E31" s="83"/>
    </row>
    <row r="32" spans="1:5" s="63" customFormat="1" ht="18.75" customHeight="1">
      <c r="A32" s="68" t="s">
        <v>157</v>
      </c>
      <c r="B32" s="68" t="s">
        <v>158</v>
      </c>
      <c r="C32" s="84">
        <v>93324</v>
      </c>
      <c r="D32" s="84">
        <v>93324</v>
      </c>
      <c r="E32" s="83"/>
    </row>
    <row r="33" spans="1:5" s="63" customFormat="1" ht="18.75" customHeight="1">
      <c r="A33" s="68" t="s">
        <v>159</v>
      </c>
      <c r="B33" s="68" t="s">
        <v>160</v>
      </c>
      <c r="C33" s="84">
        <v>75982</v>
      </c>
      <c r="D33" s="84">
        <v>75982</v>
      </c>
      <c r="E33" s="83"/>
    </row>
    <row r="34" spans="1:8" s="63" customFormat="1" ht="21" customHeight="1">
      <c r="A34" s="75"/>
      <c r="B34" s="75"/>
      <c r="C34" s="75"/>
      <c r="D34" s="75"/>
      <c r="E34" s="75"/>
      <c r="F34" s="75"/>
      <c r="G34" s="75"/>
      <c r="H34" s="73"/>
    </row>
    <row r="35" spans="1:7" s="63" customFormat="1" ht="21" customHeight="1">
      <c r="A35" s="75"/>
      <c r="B35" s="75"/>
      <c r="C35" s="75"/>
      <c r="D35" s="75"/>
      <c r="E35" s="75"/>
      <c r="F35" s="75"/>
      <c r="G35" s="75"/>
    </row>
    <row r="36" spans="1:6" s="63" customFormat="1" ht="21" customHeight="1">
      <c r="A36" s="75"/>
      <c r="B36" s="75"/>
      <c r="C36" s="75"/>
      <c r="D36" s="75"/>
      <c r="E36" s="75"/>
      <c r="F36" s="75"/>
    </row>
    <row r="37" spans="1:7" s="63" customFormat="1" ht="21" customHeight="1">
      <c r="A37" s="75"/>
      <c r="B37" s="75"/>
      <c r="C37" s="75"/>
      <c r="D37" s="75"/>
      <c r="E37" s="75"/>
      <c r="F37" s="75"/>
      <c r="G37" s="75"/>
    </row>
    <row r="38" spans="1:7" s="63" customFormat="1" ht="21" customHeight="1">
      <c r="A38" s="75"/>
      <c r="B38" s="75"/>
      <c r="C38" s="75"/>
      <c r="D38" s="75"/>
      <c r="E38" s="75"/>
      <c r="F38" s="75"/>
      <c r="G38" s="75"/>
    </row>
    <row r="39" spans="1:7" s="63" customFormat="1" ht="21" customHeight="1">
      <c r="A39" s="75"/>
      <c r="B39" s="75"/>
      <c r="C39" s="75"/>
      <c r="D39" s="75"/>
      <c r="E39" s="75"/>
      <c r="F39" s="75"/>
      <c r="G39" s="75"/>
    </row>
    <row r="40" spans="1:7" s="63" customFormat="1" ht="21" customHeight="1">
      <c r="A40" s="75"/>
      <c r="B40" s="75"/>
      <c r="C40" s="75"/>
      <c r="D40" s="75"/>
      <c r="E40" s="75"/>
      <c r="F40" s="75"/>
      <c r="G40" s="75"/>
    </row>
    <row r="41" spans="1:7" s="63" customFormat="1" ht="21" customHeight="1">
      <c r="A41" s="75"/>
      <c r="B41" s="75"/>
      <c r="C41" s="75"/>
      <c r="D41" s="75"/>
      <c r="E41" s="75"/>
      <c r="F41" s="75"/>
      <c r="G41" s="75"/>
    </row>
    <row r="42" spans="1:7" s="63" customFormat="1" ht="21" customHeight="1">
      <c r="A42" s="75"/>
      <c r="B42" s="75"/>
      <c r="C42" s="75"/>
      <c r="D42" s="75"/>
      <c r="E42" s="75"/>
      <c r="F42" s="75"/>
      <c r="G42" s="75"/>
    </row>
    <row r="43" s="63" customFormat="1" ht="21" customHeight="1"/>
    <row r="44" spans="1:7" s="63" customFormat="1" ht="21" customHeight="1">
      <c r="A44" s="75"/>
      <c r="B44" s="75"/>
      <c r="C44" s="75"/>
      <c r="D44" s="75"/>
      <c r="E44" s="75"/>
      <c r="F44" s="75"/>
      <c r="G44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63" customWidth="1"/>
    <col min="2" max="2" width="50.421875" style="63" customWidth="1"/>
    <col min="3" max="3" width="19.7109375" style="63" customWidth="1"/>
    <col min="4" max="4" width="17.7109375" style="63" customWidth="1"/>
    <col min="5" max="5" width="15.00390625" style="63" customWidth="1"/>
    <col min="6" max="6" width="17.57421875" style="63" customWidth="1"/>
    <col min="7" max="7" width="18.57421875" style="63" customWidth="1"/>
    <col min="8" max="9" width="9.140625" style="63" customWidth="1"/>
  </cols>
  <sheetData>
    <row r="1" s="63" customFormat="1" ht="15">
      <c r="G1" s="85"/>
    </row>
    <row r="2" spans="1:7" s="63" customFormat="1" ht="30" customHeight="1">
      <c r="A2" s="76" t="s">
        <v>161</v>
      </c>
      <c r="B2" s="76"/>
      <c r="C2" s="76"/>
      <c r="D2" s="76"/>
      <c r="E2" s="76"/>
      <c r="F2" s="76"/>
      <c r="G2" s="76"/>
    </row>
    <row r="3" spans="1:7" s="63" customFormat="1" ht="18" customHeight="1">
      <c r="A3" s="86" t="s">
        <v>9</v>
      </c>
      <c r="B3" s="86"/>
      <c r="C3" s="86"/>
      <c r="D3" s="87"/>
      <c r="E3" s="87"/>
      <c r="F3" s="87"/>
      <c r="G3" s="80" t="s">
        <v>10</v>
      </c>
    </row>
    <row r="4" spans="1:7" s="63" customFormat="1" ht="31.5" customHeight="1">
      <c r="A4" s="67" t="s">
        <v>162</v>
      </c>
      <c r="B4" s="67" t="s">
        <v>163</v>
      </c>
      <c r="C4" s="67" t="s">
        <v>36</v>
      </c>
      <c r="D4" s="88" t="s">
        <v>164</v>
      </c>
      <c r="E4" s="67" t="s">
        <v>165</v>
      </c>
      <c r="F4" s="89" t="s">
        <v>166</v>
      </c>
      <c r="G4" s="67" t="s">
        <v>167</v>
      </c>
    </row>
    <row r="5" spans="1:7" s="63" customFormat="1" ht="21.75" customHeight="1">
      <c r="A5" s="90" t="s">
        <v>50</v>
      </c>
      <c r="B5" s="90" t="s">
        <v>50</v>
      </c>
      <c r="C5" s="91">
        <v>1</v>
      </c>
      <c r="D5" s="92">
        <f>C5+1</f>
        <v>2</v>
      </c>
      <c r="E5" s="92">
        <f>D5+1</f>
        <v>3</v>
      </c>
      <c r="F5" s="92">
        <f>E5+1</f>
        <v>4</v>
      </c>
      <c r="G5" s="92">
        <f>F5+1</f>
        <v>5</v>
      </c>
    </row>
    <row r="6" spans="1:7" s="63" customFormat="1" ht="22.5" customHeight="1">
      <c r="A6" s="68" t="s">
        <v>51</v>
      </c>
      <c r="B6" s="68" t="s">
        <v>51</v>
      </c>
      <c r="C6" s="84">
        <v>517500</v>
      </c>
      <c r="D6" s="84"/>
      <c r="E6" s="84">
        <v>339500</v>
      </c>
      <c r="F6" s="83">
        <v>178000</v>
      </c>
      <c r="G6" s="83"/>
    </row>
    <row r="7" spans="1:7" s="63" customFormat="1" ht="22.5" customHeight="1">
      <c r="A7" s="68" t="s">
        <v>168</v>
      </c>
      <c r="B7" s="68" t="s">
        <v>169</v>
      </c>
      <c r="C7" s="84">
        <v>517500</v>
      </c>
      <c r="D7" s="84"/>
      <c r="E7" s="84">
        <v>339500</v>
      </c>
      <c r="F7" s="83">
        <v>178000</v>
      </c>
      <c r="G7" s="83"/>
    </row>
    <row r="8" spans="1:7" s="63" customFormat="1" ht="15">
      <c r="A8" s="73"/>
      <c r="B8" s="73"/>
      <c r="C8" s="73"/>
      <c r="D8" s="73"/>
      <c r="E8" s="73"/>
      <c r="F8" s="73"/>
      <c r="G8" s="73"/>
    </row>
    <row r="9" spans="1:8" s="63" customFormat="1" ht="15">
      <c r="A9" s="73"/>
      <c r="B9" s="73"/>
      <c r="C9" s="73"/>
      <c r="D9" s="73"/>
      <c r="E9" s="73"/>
      <c r="F9" s="73"/>
      <c r="G9" s="73"/>
      <c r="H9" s="73"/>
    </row>
    <row r="10" spans="1:7" s="63" customFormat="1" ht="15">
      <c r="A10" s="73"/>
      <c r="B10" s="73"/>
      <c r="C10" s="73"/>
      <c r="D10" s="73"/>
      <c r="E10" s="73"/>
      <c r="F10" s="73"/>
      <c r="G10" s="73"/>
    </row>
    <row r="11" spans="1:7" s="63" customFormat="1" ht="15">
      <c r="A11" s="73"/>
      <c r="B11" s="73"/>
      <c r="C11" s="73"/>
      <c r="D11" s="73"/>
      <c r="E11" s="73"/>
      <c r="F11" s="73"/>
      <c r="G11" s="73"/>
    </row>
    <row r="12" spans="1:7" s="63" customFormat="1" ht="15">
      <c r="A12" s="73"/>
      <c r="B12" s="73"/>
      <c r="C12" s="73"/>
      <c r="D12" s="73"/>
      <c r="E12" s="73"/>
      <c r="F12" s="73"/>
      <c r="G12" s="73"/>
    </row>
    <row r="13" spans="1:7" s="63" customFormat="1" ht="15">
      <c r="A13" s="73"/>
      <c r="B13" s="73"/>
      <c r="C13" s="73"/>
      <c r="D13" s="73"/>
      <c r="E13" s="73"/>
      <c r="F13" s="73"/>
      <c r="G13" s="73"/>
    </row>
    <row r="14" spans="1:7" s="63" customFormat="1" ht="15">
      <c r="A14" s="73"/>
      <c r="B14" s="73"/>
      <c r="D14" s="73"/>
      <c r="E14" s="73"/>
      <c r="F14" s="73"/>
      <c r="G14" s="73"/>
    </row>
    <row r="15" spans="1:7" s="63" customFormat="1" ht="15">
      <c r="A15" s="73"/>
      <c r="B15" s="73"/>
      <c r="C15" s="73"/>
      <c r="D15" s="73"/>
      <c r="E15" s="73"/>
      <c r="F15" s="73"/>
      <c r="G15" s="73"/>
    </row>
    <row r="16" spans="5:7" s="63" customFormat="1" ht="15">
      <c r="E16" s="73"/>
      <c r="F16" s="73"/>
      <c r="G16" s="73"/>
    </row>
    <row r="17" spans="4:6" s="63" customFormat="1" ht="15">
      <c r="D17" s="73"/>
      <c r="E17" s="73"/>
      <c r="F17" s="73"/>
    </row>
    <row r="18" spans="2:6" s="63" customFormat="1" ht="15">
      <c r="B18" s="73"/>
      <c r="C18" s="73"/>
      <c r="D18" s="73"/>
      <c r="F18" s="73"/>
    </row>
    <row r="19" spans="3:7" s="63" customFormat="1" ht="15">
      <c r="C19" s="73"/>
      <c r="E19" s="73"/>
      <c r="G19" s="73"/>
    </row>
    <row r="20" spans="3:7" s="63" customFormat="1" ht="15">
      <c r="C20" s="73"/>
      <c r="G20" s="73"/>
    </row>
    <row r="21" spans="5:7" s="63" customFormat="1" ht="15">
      <c r="E21" s="73"/>
      <c r="G21" s="73"/>
    </row>
    <row r="22" s="63" customFormat="1" ht="15"/>
    <row r="23" s="63" customFormat="1" ht="15"/>
    <row r="24" s="63" customFormat="1" ht="15"/>
    <row r="25" s="63" customFormat="1" ht="15">
      <c r="D25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3" customWidth="1"/>
    <col min="2" max="2" width="49.140625" style="63" customWidth="1"/>
    <col min="3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1" customHeight="1">
      <c r="A1" s="75"/>
      <c r="B1" s="75"/>
      <c r="C1" s="75"/>
      <c r="D1" s="75"/>
      <c r="E1" s="75"/>
      <c r="F1" s="75"/>
      <c r="G1" s="75"/>
    </row>
    <row r="2" spans="1:7" s="63" customFormat="1" ht="29.25" customHeight="1">
      <c r="A2" s="76" t="s">
        <v>170</v>
      </c>
      <c r="B2" s="76"/>
      <c r="C2" s="76"/>
      <c r="D2" s="76"/>
      <c r="E2" s="76"/>
      <c r="F2" s="77"/>
      <c r="G2" s="77"/>
    </row>
    <row r="3" spans="1:7" s="63" customFormat="1" ht="21" customHeight="1">
      <c r="A3" s="78" t="s">
        <v>9</v>
      </c>
      <c r="B3" s="79"/>
      <c r="C3" s="79"/>
      <c r="D3" s="79"/>
      <c r="E3" s="80" t="s">
        <v>10</v>
      </c>
      <c r="F3" s="75"/>
      <c r="G3" s="75"/>
    </row>
    <row r="4" spans="1:7" s="63" customFormat="1" ht="17.25" customHeight="1">
      <c r="A4" s="66" t="s">
        <v>81</v>
      </c>
      <c r="B4" s="66"/>
      <c r="C4" s="66" t="s">
        <v>14</v>
      </c>
      <c r="D4" s="66"/>
      <c r="E4" s="66"/>
      <c r="F4" s="75"/>
      <c r="G4" s="75"/>
    </row>
    <row r="5" spans="1:7" s="63" customFormat="1" ht="21" customHeight="1">
      <c r="A5" s="66" t="s">
        <v>87</v>
      </c>
      <c r="B5" s="65" t="s">
        <v>88</v>
      </c>
      <c r="C5" s="81" t="s">
        <v>36</v>
      </c>
      <c r="D5" s="81" t="s">
        <v>82</v>
      </c>
      <c r="E5" s="81" t="s">
        <v>83</v>
      </c>
      <c r="F5" s="75"/>
      <c r="G5" s="75"/>
    </row>
    <row r="6" spans="1:8" s="63" customFormat="1" ht="21" customHeight="1">
      <c r="A6" s="67" t="s">
        <v>50</v>
      </c>
      <c r="B6" s="67" t="s">
        <v>50</v>
      </c>
      <c r="C6" s="82">
        <v>1</v>
      </c>
      <c r="D6" s="82">
        <f>C6+1</f>
        <v>2</v>
      </c>
      <c r="E6" s="82">
        <f>D6+1</f>
        <v>3</v>
      </c>
      <c r="F6" s="75"/>
      <c r="G6" s="75"/>
      <c r="H6" s="73"/>
    </row>
    <row r="7" spans="1:7" s="63" customFormat="1" ht="18.75" customHeight="1">
      <c r="A7" s="68"/>
      <c r="B7" s="68"/>
      <c r="C7" s="83"/>
      <c r="D7" s="84"/>
      <c r="E7" s="83"/>
      <c r="F7" s="75"/>
      <c r="G7" s="75"/>
    </row>
    <row r="8" s="63" customFormat="1" ht="21" customHeight="1"/>
    <row r="9" s="63" customFormat="1" ht="21" customHeight="1"/>
    <row r="10" s="63" customFormat="1" ht="21" customHeight="1"/>
    <row r="11" s="63" customFormat="1" ht="21" customHeight="1"/>
    <row r="12" s="63" customFormat="1" ht="21" customHeight="1"/>
    <row r="13" s="63" customFormat="1" ht="21" customHeight="1"/>
    <row r="14" s="63" customFormat="1" ht="21" customHeight="1"/>
    <row r="15" s="63" customFormat="1" ht="21" customHeight="1"/>
    <row r="16" s="63" customFormat="1" ht="21" customHeight="1"/>
    <row r="17" s="63" customFormat="1" ht="21" customHeight="1"/>
    <row r="18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</cp:lastModifiedBy>
  <dcterms:created xsi:type="dcterms:W3CDTF">2021-03-31T02:03:48Z</dcterms:created>
  <dcterms:modified xsi:type="dcterms:W3CDTF">2022-04-06T07:05:59Z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0C192514DAE14263ABE88F42EB6284E8</vt:lpwstr>
  </property>
</Properties>
</file>