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3" firstSheet="2" activeTab="2"/>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三公表" sheetId="7" r:id="rId7"/>
    <sheet name="一般公共预算基本支出表" sheetId="8" r:id="rId8"/>
    <sheet name="政府性基金" sheetId="9" r:id="rId9"/>
    <sheet name="支出总表（引用）" sheetId="10" r:id="rId10"/>
    <sheet name="财拨总表（引用）" sheetId="11" r:id="rId11"/>
    <sheet name="国有资本经营预算支出表" sheetId="12" r:id="rId12"/>
    <sheet name="部门整体支出绩效目标申报表" sheetId="13" r:id="rId13"/>
    <sheet name="重点项目绩效目标表" sheetId="14" r:id="rId14"/>
  </sheets>
  <definedNames>
    <definedName name="_xlnm.Print_Area" localSheetId="0">'封面'!$A$1:$N$16</definedName>
    <definedName name="_xlnm.Print_Titles" localSheetId="1">'收支预算总表'!$A:$D,'收支预算总表'!$1:$4</definedName>
    <definedName name="_xlnm.Print_Area" localSheetId="1">'收支预算总表'!$A$1:$D$22</definedName>
    <definedName name="_xlnm.Print_Titles" localSheetId="2">'部门收入总表'!$A:$O,'部门收入总表'!$1:$5</definedName>
    <definedName name="_xlnm.Print_Area" localSheetId="2">'部门收入总表'!$A$1:$O$9</definedName>
    <definedName name="_xlnm.Print_Titles" localSheetId="3">'部门支出总表'!$A:$H,'部门支出总表'!$1:$5</definedName>
    <definedName name="_xlnm.Print_Area" localSheetId="3">'部门支出总表'!$A$1:$H$9</definedName>
    <definedName name="_xlnm.Print_Titles" localSheetId="4">'财拨收支总表'!$A:$F,'财拨收支总表'!$1:$4</definedName>
    <definedName name="_xlnm.Print_Area" localSheetId="4">'财拨收支总表'!$A$1:$F$17</definedName>
    <definedName name="_xlnm.Print_Titles" localSheetId="5">'一般公共预算支出表'!$A:$E,'一般公共预算支出表'!$1:$5</definedName>
    <definedName name="_xlnm.Print_Area" localSheetId="5">'一般公共预算支出表'!$A$1:$E$9</definedName>
    <definedName name="_xlnm.Print_Titles" localSheetId="7">'一般公共预算基本支出表'!$A:$E,'一般公共预算基本支出表'!$1:$5</definedName>
    <definedName name="_xlnm.Print_Area" localSheetId="7">'一般公共预算基本支出表'!$A$1:$E$26</definedName>
    <definedName name="_xlnm.Print_Titles" localSheetId="6">'三公表'!$A:$G,'三公表'!$1:$4</definedName>
    <definedName name="_xlnm.Print_Area" localSheetId="6">'三公表'!$A$1:$G$6</definedName>
    <definedName name="_xlnm.Print_Titles" localSheetId="8">'政府性基金'!$A:$E,'政府性基金'!$1:$5</definedName>
    <definedName name="_xlnm.Print_Area" localSheetId="8">'政府性基金'!$A$1:$E$6</definedName>
    <definedName name="_xlnm.Print_Titles" localSheetId="9">'支出总表（引用）'!$A:$C,'支出总表（引用）'!$1:$5</definedName>
    <definedName name="_xlnm.Print_Area" localSheetId="9">'支出总表（引用）'!$A$1:$C$12</definedName>
    <definedName name="_xlnm.Print_Titles" localSheetId="10">'财拨总表（引用）'!$A:$D,'财拨总表（引用）'!$1:$5</definedName>
    <definedName name="_xlnm.Print_Area" localSheetId="10">'财拨总表（引用）'!$A$1:$D$21</definedName>
  </definedNames>
  <calcPr fullCalcOnLoad="1"/>
</workbook>
</file>

<file path=xl/sharedStrings.xml><?xml version="1.0" encoding="utf-8"?>
<sst xmlns="http://schemas.openxmlformats.org/spreadsheetml/2006/main" count="364" uniqueCount="244">
  <si>
    <t>2021年部门预算表</t>
  </si>
  <si>
    <t>部门名称：</t>
  </si>
  <si>
    <t>编制日期：</t>
  </si>
  <si>
    <t>编制单位：</t>
  </si>
  <si>
    <t>单位负责人签章：</t>
  </si>
  <si>
    <t>财务负责人签章：</t>
  </si>
  <si>
    <t>制表人签章：</t>
  </si>
  <si>
    <t>收支预算总表</t>
  </si>
  <si>
    <t>填报单位:622001全南县农业综合开发办公室</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</si>
  <si>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</si>
  <si>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</si>
  <si>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</si>
  <si>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</si>
  <si>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</si>
  <si>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</si>
  <si>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</si>
  <si>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</si>
  <si>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</si>
  <si>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</si>
  <si>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</si>
  <si>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</si>
  <si>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</si>
  <si>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</si>
  <si>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</si>
  <si>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</si>
  <si>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</si>
  <si>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</si>
  <si>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</si>
  <si>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</si>
  <si>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</si>
  <si>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</si>
  <si>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</si>
  <si>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</si>
  <si>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</si>
  <si>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</si>
  <si>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</si>
  <si>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</si>
  <si>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</si>
  <si>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</si>
  <si>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</si>
  <si>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</si>
  <si>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</si>
  <si>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</si>
  <si>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</si>
  <si>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</si>
  <si>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</si>
  <si>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</si>
  <si>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</si>
  <si>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</si>
  <si>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</si>
  <si>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</si>
  <si>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213</t>
  </si>
  <si>
    <t>农林水支出</t>
  </si>
  <si>
    <t>　01</t>
  </si>
  <si>
    <t>　农业农村</t>
  </si>
  <si>
    <t>　　2130102</t>
  </si>
  <si>
    <t>　　一般行政管理事务</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</si>
  <si>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</si>
  <si>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</si>
  <si>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</si>
  <si>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</si>
  <si>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</si>
  <si>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</si>
  <si>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</si>
  <si>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</si>
  <si>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</si>
  <si>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</si>
  <si>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</si>
  <si>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</si>
  <si>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</si>
  <si>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</si>
  <si>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</si>
  <si>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</si>
  <si>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</si>
  <si>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</si>
  <si>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</si>
  <si>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</si>
  <si>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</si>
  <si>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</si>
  <si>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</si>
  <si>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</si>
  <si>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</si>
  <si>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'三公'经费支出表</t>
  </si>
  <si>
    <t>单位编码</t>
  </si>
  <si>
    <t>单位名称</t>
  </si>
  <si>
    <t>因公出国(境)费</t>
  </si>
  <si>
    <t>公务接待费</t>
  </si>
  <si>
    <t>公务用车运行维护费</t>
  </si>
  <si>
    <t>公务用车购置</t>
  </si>
  <si>
    <t>622</t>
  </si>
  <si>
    <t>农业综合开发办</t>
  </si>
  <si>
    <t>一般公共预算基本支出表</t>
  </si>
  <si>
    <t>支出经济分类科目</t>
  </si>
  <si>
    <t>人员经费</t>
  </si>
  <si>
    <t>公用经费</t>
  </si>
  <si>
    <t>工资福利支出</t>
  </si>
  <si>
    <t>30101</t>
  </si>
  <si>
    <t>　基本工资</t>
  </si>
  <si>
    <t>30102</t>
  </si>
  <si>
    <t>　津贴补贴</t>
  </si>
  <si>
    <t>30103</t>
  </si>
  <si>
    <t>　奖金</t>
  </si>
  <si>
    <t>30108</t>
  </si>
  <si>
    <t>　机关事业单位基本养老保险缴费</t>
  </si>
  <si>
    <t>30110</t>
  </si>
  <si>
    <t>　职工基本医疗保险缴费</t>
  </si>
  <si>
    <t>30112</t>
  </si>
  <si>
    <t>　其他社会保障缴费</t>
  </si>
  <si>
    <t>30113</t>
  </si>
  <si>
    <t>　住房公积金</t>
  </si>
  <si>
    <t>商品和服务支出</t>
  </si>
  <si>
    <t>30201</t>
  </si>
  <si>
    <t>　办公费</t>
  </si>
  <si>
    <t>30202</t>
  </si>
  <si>
    <t>　印刷费</t>
  </si>
  <si>
    <t>30205</t>
  </si>
  <si>
    <t>　水费</t>
  </si>
  <si>
    <t>30206</t>
  </si>
  <si>
    <t>　电费</t>
  </si>
  <si>
    <t>30207</t>
  </si>
  <si>
    <t>　邮电费</t>
  </si>
  <si>
    <t>30211</t>
  </si>
  <si>
    <t>　差旅费</t>
  </si>
  <si>
    <t>30213</t>
  </si>
  <si>
    <t>　维修（护）费</t>
  </si>
  <si>
    <t>30217</t>
  </si>
  <si>
    <t>　公务接待费</t>
  </si>
  <si>
    <t>30228</t>
  </si>
  <si>
    <t>　工会经费</t>
  </si>
  <si>
    <t>资本性支出</t>
  </si>
  <si>
    <t>31002</t>
  </si>
  <si>
    <t>　办公设备购置</t>
  </si>
  <si>
    <t>政府性基金预算支出表</t>
  </si>
  <si>
    <t>支出预算总表</t>
  </si>
  <si>
    <t>科目名称</t>
  </si>
  <si>
    <t>财政拨款预算表</t>
  </si>
  <si>
    <t>国有资本经营预算支出表</t>
  </si>
  <si>
    <t>填报单位:全南县农业综合开发办公室</t>
  </si>
  <si>
    <t>2022年预算数</t>
  </si>
  <si>
    <t>注：本部门没有国有资本经营预算支出</t>
  </si>
  <si>
    <t>附件5-2</t>
  </si>
  <si>
    <t>部门整体支出绩效目标申报表</t>
  </si>
  <si>
    <t>（ 2021 年度）</t>
  </si>
  <si>
    <t>部门名称</t>
  </si>
  <si>
    <t>全南县农业综合开发办公室</t>
  </si>
  <si>
    <t>年度
主要
任务</t>
  </si>
  <si>
    <t>任务名称</t>
  </si>
  <si>
    <t>主要内容</t>
  </si>
  <si>
    <t>预算金额（万元）</t>
  </si>
  <si>
    <t>总额</t>
  </si>
  <si>
    <t>其他资金</t>
  </si>
  <si>
    <t>保证单位职工基本工资、津贴补贴、住房公积金等费用</t>
  </si>
  <si>
    <t>商品服务支出</t>
  </si>
  <si>
    <t>单位日常办公费、水电费、公务接待、差旅费等支出</t>
  </si>
  <si>
    <t>办公设备购置</t>
  </si>
  <si>
    <t>金额合计</t>
  </si>
  <si>
    <t>年度
总体
目标</t>
  </si>
  <si>
    <t xml:space="preserve">
1、加强农业产业基础设施建设；
2、推进现代农业发展；
3、在做好本单位上级主管部门下达的业务工作外，同时按时做好完成县委县政府下达的各项工作，保质保量完成各项工作任务</t>
  </si>
  <si>
    <t>年
度
绩
效
指
标</t>
  </si>
  <si>
    <t>一级指标</t>
  </si>
  <si>
    <t>二级指标</t>
  </si>
  <si>
    <t>三级指标</t>
  </si>
  <si>
    <t>指标值</t>
  </si>
  <si>
    <t>备注</t>
  </si>
  <si>
    <t>产出指标</t>
  </si>
  <si>
    <t>数量指标</t>
  </si>
  <si>
    <r>
      <rPr>
        <sz val="10"/>
        <rFont val="宋体"/>
        <family val="0"/>
      </rPr>
      <t>保障农业开发办在职人员7人、临聘人员2人的正常办公和生活秩序。</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r>
      <rPr>
        <sz val="10"/>
        <rFont val="Arial"/>
        <family val="2"/>
      </rPr>
      <t xml:space="preserve"> </t>
    </r>
  </si>
  <si>
    <t>保障办公秩序</t>
  </si>
  <si>
    <t>质量指标</t>
  </si>
  <si>
    <t xml:space="preserve">1、基本满足在职人员和临聘人员的正常办公、生活要求； 
 </t>
  </si>
  <si>
    <t>正常办公</t>
  </si>
  <si>
    <r>
      <rPr>
        <sz val="10"/>
        <rFont val="宋体"/>
        <family val="0"/>
      </rPr>
      <t>2、薪酬标准按规定</t>
    </r>
    <r>
      <rPr>
        <sz val="10"/>
        <rFont val="Arial"/>
        <family val="2"/>
      </rPr>
      <t xml:space="preserve"> </t>
    </r>
  </si>
  <si>
    <t>按薪酬标准发放</t>
  </si>
  <si>
    <t>3、完成农田水利建设和落实财政补助项目</t>
  </si>
  <si>
    <t>市级验收完成</t>
  </si>
  <si>
    <t>时效指标</t>
  </si>
  <si>
    <r>
      <rPr>
        <sz val="10"/>
        <rFont val="宋体"/>
        <family val="0"/>
      </rPr>
      <t xml:space="preserve">在2021年度完成各项资金支出进度要求，保障农业开发办各项工作顺利开展、工资薪金按时发放
</t>
    </r>
    <r>
      <rPr>
        <sz val="10"/>
        <rFont val="Arial"/>
        <family val="2"/>
      </rPr>
      <t xml:space="preserve"> </t>
    </r>
    <r>
      <rPr>
        <sz val="10"/>
        <rFont val="宋体"/>
        <family val="0"/>
      </rPr>
      <t xml:space="preserve">
</t>
    </r>
    <r>
      <rPr>
        <sz val="10"/>
        <rFont val="Arial"/>
        <family val="2"/>
      </rPr>
      <t xml:space="preserve"> </t>
    </r>
  </si>
  <si>
    <t>按时完成项目，按时发放薪金</t>
  </si>
  <si>
    <t>成本指标</t>
  </si>
  <si>
    <t>总成本控制在66.1万元内</t>
  </si>
  <si>
    <t>66.1万元</t>
  </si>
  <si>
    <t>三公经费控制在4.62万元内</t>
  </si>
  <si>
    <t>4.62万元</t>
  </si>
  <si>
    <t>效益指标</t>
  </si>
  <si>
    <t>经济效益
指标</t>
  </si>
  <si>
    <r>
      <rPr>
        <sz val="10"/>
        <rFont val="宋体"/>
        <family val="0"/>
      </rPr>
      <t>通过土地治理项目的实施、产业化项目的实施推进全南农业经济发展</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r>
      <rPr>
        <sz val="10"/>
        <rFont val="Arial"/>
        <family val="2"/>
      </rPr>
      <t xml:space="preserve"> </t>
    </r>
  </si>
  <si>
    <t>农民收入增加</t>
  </si>
  <si>
    <t>社会效益
指标</t>
  </si>
  <si>
    <r>
      <rPr>
        <sz val="10"/>
        <rFont val="宋体"/>
        <family val="0"/>
      </rPr>
      <t xml:space="preserve"> 指标1：通过项目的实施，现代农业得到大的改观，农民增加了收入，秩序进一步得到稳定。</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r>
      <rPr>
        <sz val="10"/>
        <rFont val="Arial"/>
        <family val="2"/>
      </rPr>
      <t xml:space="preserve"> </t>
    </r>
  </si>
  <si>
    <t>农民农业就业率提升</t>
  </si>
  <si>
    <t xml:space="preserve"> 指标2：推进综治、平安全南建设</t>
  </si>
  <si>
    <t>建设平安全南</t>
  </si>
  <si>
    <t>指标3：推进文明单位、文明全南建设</t>
  </si>
  <si>
    <t>完成县级下达任务</t>
  </si>
  <si>
    <t>生态效益
指标</t>
  </si>
  <si>
    <t xml:space="preserve"> 指标1：建设公共机构节能单位</t>
  </si>
  <si>
    <t>完成县下达节能任务</t>
  </si>
  <si>
    <r>
      <rPr>
        <sz val="10"/>
        <rFont val="宋体"/>
        <family val="0"/>
      </rPr>
      <t xml:space="preserve"> 指标2：通过项目的实施，推进现代农业发展，节约用，提升效率实现天更蓝、水更清。</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r>
      <rPr>
        <sz val="10"/>
        <rFont val="Arial"/>
        <family val="2"/>
      </rPr>
      <t xml:space="preserve"> </t>
    </r>
  </si>
  <si>
    <t>提升水源利用率</t>
  </si>
  <si>
    <t>可持续影响
指标</t>
  </si>
  <si>
    <t xml:space="preserve"> 指标1：体现政策导向，促进全南农业发展水平和农民增收的可持增长，并带动全南县各项工作的可持续发展。 </t>
  </si>
  <si>
    <t>农业可持续发展</t>
  </si>
  <si>
    <t>满意度
指标</t>
  </si>
  <si>
    <t>服务对象
满意度指标</t>
  </si>
  <si>
    <r>
      <rPr>
        <sz val="10"/>
        <rFont val="宋体"/>
        <family val="0"/>
      </rPr>
      <t xml:space="preserve"> 指标1：通过农业项目的实施，力争使全南县相关部门和人员对全南县农业开发办项目实施的满意度达到较好水平。</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r>
      <rPr>
        <sz val="10"/>
        <rFont val="Arial"/>
        <family val="2"/>
      </rPr>
      <t xml:space="preserve"> </t>
    </r>
  </si>
  <si>
    <t>满意率100%</t>
  </si>
  <si>
    <t xml:space="preserve"> 指标2：通过落实精准扶贫政策，提升村一级满意度</t>
  </si>
  <si>
    <r>
      <rPr>
        <sz val="10"/>
        <rFont val="宋体"/>
        <family val="0"/>
      </rPr>
      <t>满意率9</t>
    </r>
    <r>
      <rPr>
        <sz val="10"/>
        <rFont val="宋体"/>
        <family val="0"/>
      </rPr>
      <t>8%</t>
    </r>
  </si>
  <si>
    <t>指标3：通过走访包片居民，推进综治安全满意度</t>
  </si>
  <si>
    <t>附件5-1</t>
  </si>
  <si>
    <t>重点项目绩效目标表</t>
  </si>
  <si>
    <t>项目名称</t>
  </si>
  <si>
    <t>农业综合开发土地治理项目</t>
  </si>
  <si>
    <t>主管部门及代码</t>
  </si>
  <si>
    <r>
      <rPr>
        <sz val="10"/>
        <rFont val="宋体"/>
        <family val="0"/>
      </rPr>
      <t>全南县农业综合开发办公室3</t>
    </r>
    <r>
      <rPr>
        <sz val="10"/>
        <rFont val="宋体"/>
        <family val="0"/>
      </rPr>
      <t>60729622001</t>
    </r>
  </si>
  <si>
    <t>实施单位</t>
  </si>
  <si>
    <t>项目属性</t>
  </si>
  <si>
    <t>项目期</t>
  </si>
  <si>
    <t>长期</t>
  </si>
  <si>
    <t>项目资金
（万元）</t>
  </si>
  <si>
    <t xml:space="preserve"> 年度资金总额：</t>
  </si>
  <si>
    <t xml:space="preserve">       其中：财政拨款</t>
  </si>
  <si>
    <t xml:space="preserve">            其他资金</t>
  </si>
  <si>
    <t>总
体
目
标</t>
  </si>
  <si>
    <t>保障单位日常运转，在做好本单位上级主管部门下达的业务工作外，同时按时做好完成县委县政府下达的各项工作，保质保量完成各项工作任务</t>
  </si>
  <si>
    <t xml:space="preserve">
绩
效
指
标</t>
  </si>
  <si>
    <t>完成2021年农业综合开发土地治理项目水渠、机耕路等建设</t>
  </si>
  <si>
    <t>建立水渠1Km</t>
  </si>
  <si>
    <t>指标1：完成农田水利建设和落实财政补助项目</t>
  </si>
  <si>
    <t>市级验收通过</t>
  </si>
  <si>
    <t xml:space="preserve"> 指标1：2022年5月完成</t>
  </si>
  <si>
    <t>县级配套30万</t>
  </si>
  <si>
    <t>30万</t>
  </si>
  <si>
    <t>以中央资金下达，县级配套调整</t>
  </si>
  <si>
    <t>通过土地治理项目的实施推进全南农业经济发展</t>
  </si>
  <si>
    <t>促进农民增收</t>
  </si>
  <si>
    <t xml:space="preserve"> 通过项目的实施，现代农业得到大的改观，农民增加了收入，秩序进一步得到稳定。</t>
  </si>
  <si>
    <t>增加现代农业发展</t>
  </si>
  <si>
    <t>通过项目的实施，推进现代农业发展，节约用，提升效率实现天更蓝、水更清。</t>
  </si>
  <si>
    <t>水源利用率提高</t>
  </si>
  <si>
    <t>体现政策导向，促进全南农业发展水平和农民增收的可持增长，并带动全南县各项工作的可持续发展。</t>
  </si>
  <si>
    <t>对本行业未来可持续发展的影响</t>
  </si>
  <si>
    <t xml:space="preserve"> 通过农业项目的实施，力争使全南县相关部门和人员对全南县农业开发办项目实施的满意度达到较好水平。</t>
  </si>
  <si>
    <t>满意率达98%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</si>
</sst>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0"/>
  </numFmts>
  <fonts count="57">
    <font>
      <sz val="10"/>
      <name val="Arial"/>
      <family val="2"/>
    </font>
    <font>
      <sz val="11"/>
      <name val="宋体"/>
      <family val="0"/>
    </font>
    <font>
      <sz val="11"/>
      <color indexed="8"/>
      <name val="宋体"/>
      <family val="0"/>
    </font>
    <font>
      <b/>
      <sz val="16"/>
      <name val="宋体"/>
      <family val="0"/>
    </font>
    <font>
      <sz val="12"/>
      <name val="宋体"/>
      <family val="0"/>
    </font>
    <font>
      <sz val="10"/>
      <name val="宋体"/>
      <family val="0"/>
    </font>
    <font>
      <sz val="10"/>
      <color indexed="8"/>
      <name val="宋体"/>
      <family val="0"/>
    </font>
    <font>
      <sz val="11"/>
      <color indexed="8"/>
      <name val="Wingdings 2"/>
      <family val="1"/>
    </font>
    <font>
      <sz val="11"/>
      <color indexed="8"/>
      <name val="Calibri"/>
      <family val="2"/>
    </font>
    <font>
      <sz val="12"/>
      <color indexed="8"/>
      <name val="宋体"/>
      <family val="0"/>
    </font>
    <font>
      <b/>
      <sz val="22"/>
      <color indexed="8"/>
      <name val="宋体"/>
      <family val="0"/>
    </font>
    <font>
      <sz val="20"/>
      <color indexed="8"/>
      <name val="Calibri"/>
      <family val="2"/>
    </font>
    <font>
      <b/>
      <sz val="20"/>
      <color indexed="8"/>
      <name val="宋体"/>
      <family val="0"/>
    </font>
    <font>
      <sz val="9"/>
      <color indexed="8"/>
      <name val="宋体"/>
      <family val="0"/>
    </font>
    <font>
      <sz val="12"/>
      <color indexed="8"/>
      <name val="Calibri"/>
      <family val="2"/>
    </font>
    <font>
      <sz val="20"/>
      <color indexed="8"/>
      <name val="宋体"/>
      <family val="0"/>
    </font>
    <font>
      <b/>
      <sz val="36"/>
      <color indexed="8"/>
      <name val="宋体"/>
      <family val="0"/>
    </font>
    <font>
      <sz val="18"/>
      <color indexed="8"/>
      <name val="宋体"/>
      <family val="0"/>
    </font>
    <font>
      <sz val="14"/>
      <color indexed="8"/>
      <name val="宋体"/>
      <family val="0"/>
    </font>
    <font>
      <b/>
      <sz val="18"/>
      <color indexed="54"/>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thin"/>
      <right/>
      <top/>
      <bottom/>
    </border>
    <border>
      <left/>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color indexed="8"/>
      </right>
      <top style="thin">
        <color indexed="8"/>
      </top>
      <bottom/>
    </border>
    <border>
      <left/>
      <right style="thin">
        <color indexed="8"/>
      </right>
      <top style="thin">
        <color indexed="8"/>
      </top>
      <bottom>
        <color indexed="8"/>
      </bottom>
    </border>
    <border>
      <left/>
      <right style="thin">
        <color indexed="8"/>
      </right>
      <top>
        <color indexed="8"/>
      </top>
      <bottom style="thin">
        <color indexed="8"/>
      </bottom>
    </border>
    <border>
      <left style="thin">
        <color indexed="8"/>
      </left>
      <right style="thin">
        <color indexed="8"/>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8"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0" borderId="0">
      <alignment/>
      <protection/>
    </xf>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4" fillId="0" borderId="0">
      <alignment/>
      <protection/>
    </xf>
    <xf numFmtId="0" fontId="53" fillId="0" borderId="8" applyNumberFormat="0" applyFill="0" applyAlignment="0" applyProtection="0"/>
    <xf numFmtId="0" fontId="54" fillId="15" borderId="0" applyNumberFormat="0" applyBorder="0" applyAlignment="0" applyProtection="0"/>
    <xf numFmtId="0" fontId="4" fillId="0" borderId="0">
      <alignment/>
      <protection/>
    </xf>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 fillId="0" borderId="0">
      <alignment/>
      <protection/>
    </xf>
    <xf numFmtId="0" fontId="40"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161">
    <xf numFmtId="0" fontId="0" fillId="0" borderId="0" xfId="0" applyAlignment="1">
      <alignment/>
    </xf>
    <xf numFmtId="0" fontId="37" fillId="0" borderId="0" xfId="0" applyFont="1" applyFill="1" applyBorder="1" applyAlignment="1">
      <alignment/>
    </xf>
    <xf numFmtId="0" fontId="3" fillId="0" borderId="0" xfId="68" applyFont="1" applyAlignment="1">
      <alignment horizontal="center" vertical="center" wrapText="1"/>
      <protection/>
    </xf>
    <xf numFmtId="0" fontId="4" fillId="0" borderId="0" xfId="68" applyFont="1" applyAlignment="1">
      <alignment horizontal="center" vertical="center" wrapText="1"/>
      <protection/>
    </xf>
    <xf numFmtId="0" fontId="5" fillId="0" borderId="9" xfId="68" applyFont="1" applyBorder="1" applyAlignment="1">
      <alignment horizontal="center" vertical="center" wrapText="1"/>
      <protection/>
    </xf>
    <xf numFmtId="0" fontId="37" fillId="0" borderId="9" xfId="0" applyFont="1" applyFill="1" applyBorder="1" applyAlignment="1">
      <alignment horizontal="center"/>
    </xf>
    <xf numFmtId="0" fontId="37" fillId="0" borderId="9" xfId="0" applyFont="1" applyFill="1" applyBorder="1" applyAlignment="1">
      <alignment horizontal="center"/>
    </xf>
    <xf numFmtId="0" fontId="6" fillId="0" borderId="9" xfId="0" applyFont="1" applyFill="1" applyBorder="1" applyAlignment="1">
      <alignment vertical="center"/>
    </xf>
    <xf numFmtId="0" fontId="5" fillId="0" borderId="10" xfId="68" applyFont="1" applyBorder="1" applyAlignment="1">
      <alignment vertical="center" wrapText="1"/>
      <protection/>
    </xf>
    <xf numFmtId="0" fontId="5" fillId="0" borderId="11" xfId="68" applyFont="1" applyBorder="1" applyAlignment="1">
      <alignment vertical="center" wrapText="1"/>
      <protection/>
    </xf>
    <xf numFmtId="0" fontId="5" fillId="0" borderId="10" xfId="68" applyFont="1" applyBorder="1" applyAlignment="1">
      <alignment horizontal="center" vertical="center" wrapText="1"/>
      <protection/>
    </xf>
    <xf numFmtId="0" fontId="5" fillId="0" borderId="12"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5" fillId="0" borderId="13" xfId="68" applyFont="1" applyBorder="1" applyAlignment="1">
      <alignment vertical="center" wrapText="1"/>
      <protection/>
    </xf>
    <xf numFmtId="0" fontId="37" fillId="0" borderId="14" xfId="0" applyFont="1" applyFill="1" applyBorder="1" applyAlignment="1">
      <alignment/>
    </xf>
    <xf numFmtId="0" fontId="37" fillId="0" borderId="15" xfId="0" applyFont="1" applyFill="1" applyBorder="1" applyAlignment="1">
      <alignment/>
    </xf>
    <xf numFmtId="0" fontId="37" fillId="0" borderId="16" xfId="0" applyFont="1" applyFill="1" applyBorder="1" applyAlignment="1">
      <alignment/>
    </xf>
    <xf numFmtId="0" fontId="37" fillId="0" borderId="17" xfId="0" applyFont="1" applyFill="1" applyBorder="1" applyAlignment="1">
      <alignment/>
    </xf>
    <xf numFmtId="0" fontId="37" fillId="0" borderId="18" xfId="0" applyFont="1" applyFill="1" applyBorder="1" applyAlignment="1">
      <alignment/>
    </xf>
    <xf numFmtId="0" fontId="5" fillId="0" borderId="10" xfId="68" applyFont="1" applyBorder="1" applyAlignment="1">
      <alignment horizontal="left" vertical="center" wrapText="1"/>
      <protection/>
    </xf>
    <xf numFmtId="0" fontId="5" fillId="0" borderId="11" xfId="68" applyFont="1" applyBorder="1" applyAlignment="1">
      <alignment horizontal="left" vertical="center" wrapText="1"/>
      <protection/>
    </xf>
    <xf numFmtId="0" fontId="5" fillId="0" borderId="9" xfId="68" applyFont="1" applyBorder="1" applyAlignment="1">
      <alignment horizontal="left" vertical="center" wrapText="1"/>
      <protection/>
    </xf>
    <xf numFmtId="9" fontId="5" fillId="0" borderId="9" xfId="68" applyNumberFormat="1" applyFont="1" applyBorder="1" applyAlignment="1">
      <alignment horizontal="center" vertical="center" wrapText="1"/>
      <protection/>
    </xf>
    <xf numFmtId="14" fontId="5" fillId="0" borderId="9" xfId="68" applyNumberFormat="1" applyFont="1" applyBorder="1" applyAlignment="1">
      <alignment horizontal="center" vertical="center" wrapText="1"/>
      <protection/>
    </xf>
    <xf numFmtId="0" fontId="7" fillId="0" borderId="0" xfId="0" applyFont="1" applyFill="1" applyBorder="1" applyAlignment="1">
      <alignment/>
    </xf>
    <xf numFmtId="0" fontId="3" fillId="0" borderId="0" xfId="68" applyFont="1" applyFill="1" applyAlignment="1">
      <alignment horizontal="center" vertical="center" wrapText="1"/>
      <protection/>
    </xf>
    <xf numFmtId="0" fontId="4" fillId="0" borderId="0" xfId="68" applyFont="1" applyFill="1" applyAlignment="1">
      <alignment horizontal="center" vertical="center" wrapText="1"/>
      <protection/>
    </xf>
    <xf numFmtId="0" fontId="5" fillId="0" borderId="9" xfId="68" applyFont="1" applyFill="1" applyBorder="1" applyAlignment="1">
      <alignment horizontal="center" vertical="center" wrapText="1"/>
      <protection/>
    </xf>
    <xf numFmtId="0" fontId="5" fillId="0" borderId="9" xfId="68" applyFont="1" applyFill="1" applyBorder="1" applyAlignment="1">
      <alignment horizontal="center" vertical="center" wrapText="1"/>
      <protection/>
    </xf>
    <xf numFmtId="0" fontId="5" fillId="0" borderId="9" xfId="68" applyFont="1" applyFill="1" applyBorder="1" applyAlignment="1">
      <alignment vertical="center" wrapText="1"/>
      <protection/>
    </xf>
    <xf numFmtId="0" fontId="5" fillId="0" borderId="9" xfId="68" applyFont="1" applyBorder="1" applyAlignment="1">
      <alignment horizontal="left" vertical="top" wrapText="1"/>
      <protection/>
    </xf>
    <xf numFmtId="0" fontId="5" fillId="0" borderId="9" xfId="68" applyFont="1" applyFill="1" applyBorder="1" applyAlignment="1">
      <alignment horizontal="left" vertical="top" wrapText="1"/>
      <protection/>
    </xf>
    <xf numFmtId="0" fontId="5" fillId="0" borderId="19" xfId="68" applyFont="1" applyBorder="1" applyAlignment="1">
      <alignment horizontal="center" vertical="center" wrapText="1"/>
      <protection/>
    </xf>
    <xf numFmtId="0" fontId="5" fillId="0" borderId="16" xfId="68" applyFont="1" applyBorder="1" applyAlignment="1">
      <alignment horizontal="center" vertical="center" wrapText="1"/>
      <protection/>
    </xf>
    <xf numFmtId="0" fontId="5" fillId="0" borderId="18" xfId="68" applyFont="1" applyBorder="1" applyAlignment="1">
      <alignment horizontal="center" vertical="center" wrapText="1"/>
      <protection/>
    </xf>
    <xf numFmtId="0" fontId="5" fillId="0" borderId="19" xfId="68" applyFont="1" applyFill="1" applyBorder="1" applyAlignment="1">
      <alignment horizontal="center" vertical="center" wrapText="1"/>
      <protection/>
    </xf>
    <xf numFmtId="0" fontId="5" fillId="0" borderId="20" xfId="68" applyFont="1" applyBorder="1" applyAlignment="1">
      <alignment horizontal="center" vertical="center" wrapText="1"/>
      <protection/>
    </xf>
    <xf numFmtId="0" fontId="5" fillId="0" borderId="13" xfId="68" applyFont="1" applyBorder="1" applyAlignment="1">
      <alignment horizontal="center" vertical="center" wrapText="1"/>
      <protection/>
    </xf>
    <xf numFmtId="0" fontId="5" fillId="0" borderId="15" xfId="68" applyFont="1" applyBorder="1" applyAlignment="1">
      <alignment horizontal="center" vertical="center" wrapText="1"/>
      <protection/>
    </xf>
    <xf numFmtId="0" fontId="5" fillId="0" borderId="10" xfId="33" applyNumberFormat="1" applyFont="1" applyFill="1" applyBorder="1" applyAlignment="1">
      <alignment horizontal="left" vertical="center" wrapText="1"/>
      <protection/>
    </xf>
    <xf numFmtId="0" fontId="5" fillId="0" borderId="11" xfId="33" applyNumberFormat="1" applyFont="1" applyFill="1" applyBorder="1" applyAlignment="1">
      <alignment horizontal="left" vertical="center" wrapText="1"/>
      <protection/>
    </xf>
    <xf numFmtId="0" fontId="5" fillId="0" borderId="12" xfId="70" applyFont="1" applyFill="1" applyBorder="1" applyAlignment="1">
      <alignment horizontal="left" vertical="center" wrapText="1"/>
      <protection/>
    </xf>
    <xf numFmtId="0" fontId="5" fillId="0" borderId="9" xfId="68" applyFont="1" applyFill="1" applyBorder="1" applyAlignment="1">
      <alignment horizontal="left" vertical="center" wrapText="1"/>
      <protection/>
    </xf>
    <xf numFmtId="0" fontId="5" fillId="0" borderId="21" xfId="68" applyFont="1" applyBorder="1" applyAlignment="1">
      <alignment horizontal="center" vertical="center" wrapText="1"/>
      <protection/>
    </xf>
    <xf numFmtId="0" fontId="5" fillId="0" borderId="10" xfId="71" applyNumberFormat="1" applyFont="1" applyFill="1" applyBorder="1" applyAlignment="1">
      <alignment horizontal="left" vertical="center" wrapText="1"/>
      <protection/>
    </xf>
    <xf numFmtId="0" fontId="5" fillId="0" borderId="11" xfId="71" applyNumberFormat="1" applyFont="1" applyFill="1" applyBorder="1" applyAlignment="1">
      <alignment horizontal="left" vertical="center" wrapText="1"/>
      <protection/>
    </xf>
    <xf numFmtId="0" fontId="5" fillId="0" borderId="12" xfId="69" applyFont="1" applyFill="1" applyBorder="1" applyAlignment="1">
      <alignment horizontal="left" vertical="center" wrapText="1"/>
      <protection/>
    </xf>
    <xf numFmtId="0" fontId="5" fillId="0" borderId="22" xfId="68" applyFont="1" applyBorder="1" applyAlignment="1">
      <alignment horizontal="center" vertical="center" wrapText="1"/>
      <protection/>
    </xf>
    <xf numFmtId="0" fontId="5" fillId="0" borderId="23" xfId="68" applyFont="1" applyBorder="1" applyAlignment="1">
      <alignment horizontal="center" vertical="center" wrapText="1"/>
      <protection/>
    </xf>
    <xf numFmtId="0" fontId="5" fillId="0" borderId="9" xfId="69" applyNumberFormat="1" applyFont="1" applyFill="1" applyBorder="1" applyAlignment="1">
      <alignment vertical="center" wrapText="1"/>
      <protection/>
    </xf>
    <xf numFmtId="0" fontId="5" fillId="0" borderId="10" xfId="49" applyNumberFormat="1" applyFont="1" applyFill="1" applyBorder="1" applyAlignment="1">
      <alignment horizontal="left" vertical="center" wrapText="1"/>
      <protection/>
    </xf>
    <xf numFmtId="0" fontId="5" fillId="0" borderId="11" xfId="49" applyNumberFormat="1" applyFont="1" applyFill="1" applyBorder="1" applyAlignment="1">
      <alignment horizontal="left" vertical="center" wrapText="1"/>
      <protection/>
    </xf>
    <xf numFmtId="0" fontId="5" fillId="0" borderId="12" xfId="66" applyFont="1" applyFill="1" applyBorder="1" applyAlignment="1">
      <alignment horizontal="left" vertical="center" wrapText="1"/>
      <protection/>
    </xf>
    <xf numFmtId="0" fontId="5" fillId="0" borderId="11" xfId="68" applyFont="1" applyFill="1" applyBorder="1" applyAlignment="1">
      <alignment horizontal="left" vertical="center" wrapText="1"/>
      <protection/>
    </xf>
    <xf numFmtId="0" fontId="5" fillId="0" borderId="12" xfId="68" applyFont="1" applyFill="1" applyBorder="1" applyAlignment="1">
      <alignment horizontal="left" vertical="center" wrapText="1"/>
      <protection/>
    </xf>
    <xf numFmtId="0" fontId="5" fillId="0" borderId="10" xfId="19" applyNumberFormat="1" applyFont="1" applyFill="1" applyBorder="1" applyAlignment="1">
      <alignment horizontal="left" vertical="center" wrapText="1"/>
      <protection/>
    </xf>
    <xf numFmtId="0" fontId="5" fillId="0" borderId="11" xfId="19" applyNumberFormat="1" applyFont="1" applyFill="1" applyBorder="1" applyAlignment="1">
      <alignment horizontal="left" vertical="center" wrapText="1"/>
      <protection/>
    </xf>
    <xf numFmtId="0" fontId="5" fillId="0" borderId="12" xfId="72" applyFont="1" applyFill="1" applyBorder="1" applyAlignment="1">
      <alignment horizontal="left" vertical="center" wrapText="1"/>
      <protection/>
    </xf>
    <xf numFmtId="0" fontId="5" fillId="0" borderId="10" xfId="46" applyNumberFormat="1" applyFont="1" applyFill="1" applyBorder="1" applyAlignment="1">
      <alignment horizontal="left" vertical="center" wrapText="1"/>
      <protection/>
    </xf>
    <xf numFmtId="0" fontId="5" fillId="0" borderId="11" xfId="46" applyNumberFormat="1" applyFont="1" applyFill="1" applyBorder="1" applyAlignment="1">
      <alignment horizontal="left" vertical="center" wrapText="1"/>
      <protection/>
    </xf>
    <xf numFmtId="0" fontId="5" fillId="0" borderId="12" xfId="73" applyFont="1" applyFill="1" applyBorder="1" applyAlignment="1">
      <alignment horizontal="left" vertical="center" wrapText="1"/>
      <protection/>
    </xf>
    <xf numFmtId="0" fontId="5" fillId="0" borderId="10" xfId="74" applyNumberFormat="1" applyFont="1" applyFill="1" applyBorder="1" applyAlignment="1">
      <alignment horizontal="left" vertical="center" wrapText="1"/>
      <protection/>
    </xf>
    <xf numFmtId="0" fontId="5" fillId="0" borderId="11" xfId="74" applyNumberFormat="1" applyFont="1" applyFill="1" applyBorder="1" applyAlignment="1">
      <alignment horizontal="left" vertical="center" wrapText="1"/>
      <protection/>
    </xf>
    <xf numFmtId="0" fontId="5" fillId="0" borderId="12" xfId="74" applyFont="1" applyFill="1" applyBorder="1" applyAlignment="1">
      <alignment horizontal="left" vertical="center" wrapText="1"/>
      <protection/>
    </xf>
    <xf numFmtId="0" fontId="5" fillId="0" borderId="10" xfId="75" applyNumberFormat="1" applyFont="1" applyFill="1" applyBorder="1" applyAlignment="1">
      <alignment horizontal="left" vertical="center" wrapText="1"/>
      <protection/>
    </xf>
    <xf numFmtId="0" fontId="5" fillId="0" borderId="11" xfId="75" applyNumberFormat="1" applyFont="1" applyFill="1" applyBorder="1" applyAlignment="1">
      <alignment horizontal="left" vertical="center" wrapText="1"/>
      <protection/>
    </xf>
    <xf numFmtId="0" fontId="5" fillId="0" borderId="12" xfId="76" applyFont="1" applyFill="1" applyBorder="1" applyAlignment="1">
      <alignment horizontal="left" vertical="center" wrapText="1"/>
      <protection/>
    </xf>
    <xf numFmtId="0" fontId="8" fillId="0" borderId="0" xfId="0" applyFont="1" applyFill="1" applyBorder="1" applyAlignment="1" applyProtection="1">
      <alignment/>
      <protection/>
    </xf>
    <xf numFmtId="0" fontId="0" fillId="0" borderId="0" xfId="0" applyFont="1" applyFill="1" applyBorder="1" applyAlignment="1">
      <alignment/>
    </xf>
    <xf numFmtId="0" fontId="6" fillId="0" borderId="0" xfId="0"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9" xfId="0" applyFont="1" applyFill="1" applyBorder="1" applyAlignment="1" applyProtection="1">
      <alignment vertical="center"/>
      <protection/>
    </xf>
    <xf numFmtId="4" fontId="9" fillId="0" borderId="9" xfId="0" applyNumberFormat="1" applyFont="1" applyFill="1" applyBorder="1" applyAlignment="1" applyProtection="1">
      <alignment vertical="center"/>
      <protection/>
    </xf>
    <xf numFmtId="4" fontId="9" fillId="0" borderId="26" xfId="0" applyNumberFormat="1" applyFont="1" applyFill="1" applyBorder="1" applyAlignment="1" applyProtection="1">
      <alignment vertical="center"/>
      <protection/>
    </xf>
    <xf numFmtId="0" fontId="56" fillId="0" borderId="0" xfId="0" applyFont="1" applyFill="1" applyAlignment="1" applyProtection="1">
      <alignment horizontal="left"/>
      <protection/>
    </xf>
    <xf numFmtId="0" fontId="11" fillId="0" borderId="0" xfId="0" applyFont="1" applyBorder="1" applyAlignment="1" applyProtection="1">
      <alignment/>
      <protection/>
    </xf>
    <xf numFmtId="0" fontId="8"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49" fontId="9" fillId="0" borderId="27" xfId="0" applyNumberFormat="1" applyFont="1" applyBorder="1" applyAlignment="1" applyProtection="1">
      <alignment horizontal="left" vertical="center" wrapText="1"/>
      <protection/>
    </xf>
    <xf numFmtId="4" fontId="9" fillId="0" borderId="24" xfId="0" applyNumberFormat="1" applyFont="1" applyBorder="1" applyAlignment="1" applyProtection="1">
      <alignment horizontal="right" vertical="center"/>
      <protection/>
    </xf>
    <xf numFmtId="4" fontId="9" fillId="0" borderId="29" xfId="0" applyNumberFormat="1" applyFont="1" applyBorder="1" applyAlignment="1" applyProtection="1">
      <alignment horizontal="right" vertical="center"/>
      <protection/>
    </xf>
    <xf numFmtId="49" fontId="13" fillId="0" borderId="0" xfId="0" applyNumberFormat="1" applyFont="1" applyBorder="1" applyAlignment="1" applyProtection="1">
      <alignment/>
      <protection/>
    </xf>
    <xf numFmtId="2" fontId="13" fillId="0" borderId="0" xfId="0" applyNumberFormat="1" applyFont="1" applyBorder="1" applyAlignment="1" applyProtection="1">
      <alignment/>
      <protection/>
    </xf>
    <xf numFmtId="0" fontId="13" fillId="0" borderId="0" xfId="0" applyFont="1" applyBorder="1" applyAlignment="1" applyProtection="1">
      <alignment/>
      <protection/>
    </xf>
    <xf numFmtId="4" fontId="9" fillId="0" borderId="30" xfId="0" applyNumberFormat="1" applyFont="1" applyBorder="1" applyAlignment="1" applyProtection="1">
      <alignment horizontal="right" vertical="center"/>
      <protection/>
    </xf>
    <xf numFmtId="0" fontId="12" fillId="0" borderId="0" xfId="0" applyFont="1" applyBorder="1" applyAlignment="1" applyProtection="1">
      <alignment/>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protection/>
    </xf>
    <xf numFmtId="0" fontId="9" fillId="0" borderId="0" xfId="0" applyFont="1" applyBorder="1" applyAlignment="1" applyProtection="1">
      <alignment horizontal="right" vertical="center"/>
      <protection/>
    </xf>
    <xf numFmtId="0" fontId="6" fillId="0" borderId="0" xfId="0" applyFont="1" applyBorder="1" applyAlignment="1" applyProtection="1">
      <alignment/>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4" fontId="9" fillId="0" borderId="24" xfId="0" applyNumberFormat="1" applyFont="1" applyBorder="1" applyAlignment="1" applyProtection="1">
      <alignment horizontal="right" vertical="center" wrapText="1"/>
      <protection/>
    </xf>
    <xf numFmtId="4" fontId="9" fillId="0" borderId="27" xfId="0" applyNumberFormat="1" applyFont="1" applyBorder="1" applyAlignment="1" applyProtection="1">
      <alignment horizontal="right" vertical="center" wrapText="1"/>
      <protection/>
    </xf>
    <xf numFmtId="4" fontId="6" fillId="0" borderId="0" xfId="0" applyNumberFormat="1" applyFont="1" applyBorder="1" applyAlignment="1" applyProtection="1">
      <alignment/>
      <protection/>
    </xf>
    <xf numFmtId="0" fontId="9" fillId="0" borderId="0" xfId="0" applyFont="1" applyBorder="1" applyAlignment="1" applyProtection="1">
      <alignment vertical="center"/>
      <protection/>
    </xf>
    <xf numFmtId="0" fontId="14" fillId="0" borderId="0" xfId="0" applyFont="1" applyBorder="1" applyAlignment="1" applyProtection="1">
      <alignment/>
      <protection/>
    </xf>
    <xf numFmtId="0" fontId="9" fillId="0" borderId="33" xfId="0" applyFont="1" applyBorder="1" applyAlignment="1" applyProtection="1">
      <alignment horizontal="center" vertical="center"/>
      <protection/>
    </xf>
    <xf numFmtId="0" fontId="9" fillId="0" borderId="28" xfId="0" applyFont="1" applyBorder="1" applyAlignment="1" applyProtection="1">
      <alignment horizontal="center" vertical="center" wrapText="1"/>
      <protection/>
    </xf>
    <xf numFmtId="49" fontId="9" fillId="0" borderId="34" xfId="0" applyNumberFormat="1" applyFont="1" applyBorder="1" applyAlignment="1" applyProtection="1">
      <alignment horizontal="center" vertical="center" wrapText="1"/>
      <protection/>
    </xf>
    <xf numFmtId="37" fontId="9" fillId="0" borderId="34" xfId="0" applyNumberFormat="1" applyFont="1" applyBorder="1" applyAlignment="1" applyProtection="1">
      <alignment horizontal="center" vertical="center" wrapText="1"/>
      <protection/>
    </xf>
    <xf numFmtId="37" fontId="9" fillId="0" borderId="28" xfId="0" applyNumberFormat="1" applyFont="1" applyBorder="1" applyAlignment="1" applyProtection="1">
      <alignment horizontal="center" vertical="center" wrapText="1"/>
      <protection/>
    </xf>
    <xf numFmtId="0" fontId="15" fillId="0" borderId="0" xfId="0" applyFont="1" applyBorder="1" applyAlignment="1" applyProtection="1">
      <alignment/>
      <protection/>
    </xf>
    <xf numFmtId="4" fontId="9" fillId="0" borderId="31" xfId="0" applyNumberFormat="1" applyFont="1" applyBorder="1" applyAlignment="1" applyProtection="1">
      <alignment horizontal="center" vertical="center"/>
      <protection/>
    </xf>
    <xf numFmtId="4" fontId="9" fillId="0" borderId="31" xfId="0" applyNumberFormat="1" applyFont="1" applyBorder="1" applyAlignment="1" applyProtection="1">
      <alignment horizontal="center" vertical="center" wrapText="1"/>
      <protection/>
    </xf>
    <xf numFmtId="4" fontId="9" fillId="0" borderId="35" xfId="0" applyNumberFormat="1" applyFont="1" applyBorder="1" applyAlignment="1" applyProtection="1">
      <alignment horizontal="left" vertical="center"/>
      <protection/>
    </xf>
    <xf numFmtId="4" fontId="9" fillId="0" borderId="28" xfId="0" applyNumberFormat="1" applyFont="1" applyBorder="1" applyAlignment="1" applyProtection="1">
      <alignment horizontal="right" vertical="center" wrapText="1"/>
      <protection/>
    </xf>
    <xf numFmtId="4" fontId="9" fillId="0" borderId="30" xfId="0" applyNumberFormat="1" applyFont="1" applyBorder="1" applyAlignment="1" applyProtection="1">
      <alignment vertical="center"/>
      <protection/>
    </xf>
    <xf numFmtId="4" fontId="9" fillId="0" borderId="9" xfId="0" applyNumberFormat="1" applyFont="1" applyBorder="1" applyAlignment="1" applyProtection="1">
      <alignment horizontal="left" vertical="center"/>
      <protection/>
    </xf>
    <xf numFmtId="4" fontId="9" fillId="0" borderId="36" xfId="0" applyNumberFormat="1" applyFont="1" applyBorder="1" applyAlignment="1" applyProtection="1">
      <alignment horizontal="right" vertical="center" wrapText="1"/>
      <protection/>
    </xf>
    <xf numFmtId="49" fontId="9" fillId="0" borderId="30" xfId="0" applyNumberFormat="1" applyFont="1" applyBorder="1" applyAlignment="1" applyProtection="1">
      <alignment vertical="center"/>
      <protection/>
    </xf>
    <xf numFmtId="4" fontId="9" fillId="0" borderId="24" xfId="0" applyNumberFormat="1" applyFont="1" applyBorder="1" applyAlignment="1" applyProtection="1">
      <alignment vertical="center"/>
      <protection/>
    </xf>
    <xf numFmtId="4" fontId="9" fillId="0" borderId="26" xfId="0" applyNumberFormat="1" applyFont="1" applyBorder="1" applyAlignment="1" applyProtection="1">
      <alignment horizontal="right" vertical="center" wrapText="1"/>
      <protection/>
    </xf>
    <xf numFmtId="4" fontId="9" fillId="0" borderId="37" xfId="0" applyNumberFormat="1" applyFont="1" applyBorder="1" applyAlignment="1" applyProtection="1">
      <alignment horizontal="right" vertical="center" wrapText="1"/>
      <protection/>
    </xf>
    <xf numFmtId="49" fontId="9" fillId="0" borderId="24" xfId="0" applyNumberFormat="1" applyFont="1" applyBorder="1" applyAlignment="1" applyProtection="1">
      <alignment vertical="center"/>
      <protection/>
    </xf>
    <xf numFmtId="0" fontId="9" fillId="0" borderId="9" xfId="0" applyFont="1" applyBorder="1" applyAlignment="1" applyProtection="1">
      <alignment/>
      <protection/>
    </xf>
    <xf numFmtId="4" fontId="9" fillId="0" borderId="26" xfId="0" applyNumberFormat="1" applyFont="1" applyBorder="1" applyAlignment="1" applyProtection="1">
      <alignment horizontal="right" vertical="center"/>
      <protection/>
    </xf>
    <xf numFmtId="4" fontId="9" fillId="0" borderId="38" xfId="0" applyNumberFormat="1" applyFont="1" applyBorder="1" applyAlignment="1" applyProtection="1">
      <alignment horizontal="left" vertical="center"/>
      <protection/>
    </xf>
    <xf numFmtId="4" fontId="9" fillId="0" borderId="24" xfId="0" applyNumberFormat="1" applyFont="1" applyBorder="1" applyAlignment="1" applyProtection="1">
      <alignment horizontal="center" vertical="center"/>
      <protection/>
    </xf>
    <xf numFmtId="180" fontId="13" fillId="33" borderId="0" xfId="0" applyNumberFormat="1" applyFont="1" applyFill="1" applyBorder="1" applyAlignment="1" applyProtection="1">
      <alignment/>
      <protection/>
    </xf>
    <xf numFmtId="0" fontId="9" fillId="0" borderId="27"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4" fontId="9" fillId="0" borderId="30" xfId="0" applyNumberFormat="1" applyFont="1" applyBorder="1" applyAlignment="1" applyProtection="1">
      <alignment horizontal="right" vertical="center" wrapText="1"/>
      <protection/>
    </xf>
    <xf numFmtId="0" fontId="12" fillId="0" borderId="0" xfId="0" applyFont="1" applyBorder="1" applyAlignment="1" applyProtection="1">
      <alignment horizontal="center"/>
      <protection/>
    </xf>
    <xf numFmtId="0" fontId="9" fillId="0" borderId="29" xfId="0" applyFont="1" applyBorder="1" applyAlignment="1" applyProtection="1">
      <alignment horizontal="center" vertical="center"/>
      <protection/>
    </xf>
    <xf numFmtId="0" fontId="9" fillId="0" borderId="24" xfId="0" applyFont="1" applyBorder="1" applyAlignment="1" applyProtection="1">
      <alignment horizontal="center" vertical="center" wrapText="1"/>
      <protection/>
    </xf>
    <xf numFmtId="0" fontId="9" fillId="0" borderId="30" xfId="0" applyFont="1" applyBorder="1" applyAlignment="1" applyProtection="1">
      <alignment horizontal="center" vertical="center"/>
      <protection/>
    </xf>
    <xf numFmtId="4" fontId="9" fillId="0" borderId="29" xfId="0" applyNumberFormat="1" applyFont="1" applyBorder="1" applyAlignment="1" applyProtection="1">
      <alignment horizontal="right" vertical="center" wrapText="1"/>
      <protection/>
    </xf>
    <xf numFmtId="4" fontId="9" fillId="0" borderId="27" xfId="0" applyNumberFormat="1" applyFont="1" applyBorder="1" applyAlignment="1" applyProtection="1">
      <alignment horizontal="left" vertical="center"/>
      <protection/>
    </xf>
    <xf numFmtId="0" fontId="9" fillId="0" borderId="24" xfId="0" applyFont="1" applyBorder="1" applyAlignment="1" applyProtection="1">
      <alignment/>
      <protection/>
    </xf>
    <xf numFmtId="4" fontId="9" fillId="0" borderId="24" xfId="0" applyNumberFormat="1" applyFont="1" applyBorder="1" applyAlignment="1" applyProtection="1">
      <alignment/>
      <protection/>
    </xf>
    <xf numFmtId="4" fontId="9" fillId="0" borderId="24" xfId="0" applyNumberFormat="1" applyFont="1" applyBorder="1" applyAlignment="1" applyProtection="1">
      <alignment horizontal="left" vertical="center"/>
      <protection/>
    </xf>
    <xf numFmtId="4" fontId="9" fillId="0" borderId="31" xfId="0" applyNumberFormat="1" applyFont="1" applyBorder="1" applyAlignment="1" applyProtection="1">
      <alignment horizontal="right" vertical="center" wrapText="1"/>
      <protection/>
    </xf>
    <xf numFmtId="4" fontId="9" fillId="0" borderId="30" xfId="0" applyNumberFormat="1" applyFont="1" applyBorder="1" applyAlignment="1" applyProtection="1">
      <alignment horizontal="left" vertical="center"/>
      <protection/>
    </xf>
    <xf numFmtId="4" fontId="9" fillId="0" borderId="28" xfId="0" applyNumberFormat="1" applyFont="1" applyBorder="1" applyAlignment="1" applyProtection="1">
      <alignment horizontal="right" vertical="center"/>
      <protection/>
    </xf>
    <xf numFmtId="4" fontId="9" fillId="0" borderId="30" xfId="0" applyNumberFormat="1" applyFont="1" applyBorder="1" applyAlignment="1" applyProtection="1">
      <alignment/>
      <protection/>
    </xf>
    <xf numFmtId="0" fontId="8" fillId="0" borderId="24" xfId="0" applyFont="1" applyBorder="1" applyAlignment="1" applyProtection="1">
      <alignment/>
      <protection/>
    </xf>
    <xf numFmtId="4" fontId="8" fillId="0" borderId="24" xfId="0" applyNumberFormat="1" applyFont="1" applyBorder="1" applyAlignment="1" applyProtection="1">
      <alignment/>
      <protection/>
    </xf>
    <xf numFmtId="4" fontId="9" fillId="0" borderId="31" xfId="0" applyNumberFormat="1"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49" fontId="13" fillId="0" borderId="0" xfId="0" applyNumberFormat="1" applyFont="1" applyBorder="1" applyAlignment="1" applyProtection="1">
      <alignment horizontal="center" vertical="center"/>
      <protection/>
    </xf>
    <xf numFmtId="0" fontId="17" fillId="0" borderId="0" xfId="0" applyFont="1" applyBorder="1" applyAlignment="1" applyProtection="1">
      <alignment/>
      <protection/>
    </xf>
    <xf numFmtId="0" fontId="17" fillId="0" borderId="0" xfId="0" applyFont="1" applyBorder="1" applyAlignment="1" applyProtection="1">
      <alignment horizontal="center"/>
      <protection/>
    </xf>
    <xf numFmtId="0" fontId="17" fillId="0" borderId="0" xfId="0" applyFont="1" applyBorder="1" applyAlignment="1" applyProtection="1">
      <alignment horizontal="left"/>
      <protection/>
    </xf>
    <xf numFmtId="0" fontId="18" fillId="0" borderId="0" xfId="0" applyFont="1" applyBorder="1" applyAlignment="1" applyProtection="1">
      <alignment horizontal="left" vertical="top"/>
      <protection/>
    </xf>
    <xf numFmtId="0" fontId="18" fillId="0" borderId="0" xfId="0" applyFont="1" applyBorder="1" applyAlignment="1" applyProtection="1">
      <alignment/>
      <protection/>
    </xf>
    <xf numFmtId="0" fontId="17" fillId="34" borderId="0" xfId="0" applyFont="1" applyFill="1" applyBorder="1" applyAlignment="1" applyProtection="1">
      <alignment horizontal="center"/>
      <protection/>
    </xf>
    <xf numFmtId="4" fontId="13" fillId="0" borderId="0" xfId="0" applyNumberFormat="1" applyFont="1" applyBorder="1" applyAlignment="1" applyProtection="1">
      <alignment/>
      <protection/>
    </xf>
  </cellXfs>
  <cellStyles count="63">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2 13" xfId="46"/>
    <cellStyle name="汇总" xfId="47"/>
    <cellStyle name="好" xfId="48"/>
    <cellStyle name="常规 2 9"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常规 2 10" xfId="66"/>
    <cellStyle name="60% - 强调文字颜色 6" xfId="67"/>
    <cellStyle name="常规 2" xfId="68"/>
    <cellStyle name="常规 2 8" xfId="69"/>
    <cellStyle name="常规 2 6" xfId="70"/>
    <cellStyle name="常规 2 7" xfId="71"/>
    <cellStyle name="常规 2 12" xfId="72"/>
    <cellStyle name="常规 2 14" xfId="73"/>
    <cellStyle name="常规 2 15" xfId="74"/>
    <cellStyle name="常规 2 16" xfId="75"/>
    <cellStyle name="常规 2 1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16"/>
  <sheetViews>
    <sheetView showGridLines="0" showZeros="0" workbookViewId="0" topLeftCell="A1">
      <selection activeCell="A1" sqref="A1:O1"/>
    </sheetView>
  </sheetViews>
  <sheetFormatPr defaultColWidth="9.140625" defaultRowHeight="12.75" customHeight="1"/>
  <cols>
    <col min="1" max="254" width="9.140625" style="84" customWidth="1"/>
    <col min="255" max="16384" width="9.140625" style="84" customWidth="1"/>
  </cols>
  <sheetData>
    <row r="1" s="83" customFormat="1" ht="42" customHeight="1">
      <c r="R1" s="113"/>
    </row>
    <row r="2" spans="1:18" s="84" customFormat="1" ht="61.5" customHeight="1">
      <c r="A2" s="151" t="s">
        <v>0</v>
      </c>
      <c r="B2" s="151"/>
      <c r="C2" s="151"/>
      <c r="D2" s="151"/>
      <c r="E2" s="151"/>
      <c r="F2" s="151"/>
      <c r="G2" s="151"/>
      <c r="H2" s="151"/>
      <c r="I2" s="151"/>
      <c r="J2" s="151"/>
      <c r="K2" s="151"/>
      <c r="L2" s="151"/>
      <c r="M2" s="151"/>
      <c r="N2" s="151"/>
      <c r="O2" s="151"/>
      <c r="Q2" s="94"/>
      <c r="R2" s="94"/>
    </row>
    <row r="3" spans="2:17" s="84" customFormat="1" ht="38.25" customHeight="1">
      <c r="B3" s="152"/>
      <c r="C3" s="152"/>
      <c r="D3" s="152"/>
      <c r="E3" s="152"/>
      <c r="F3" s="153"/>
      <c r="G3" s="153"/>
      <c r="H3" s="152"/>
      <c r="I3" s="152"/>
      <c r="J3" s="152"/>
      <c r="K3" s="152"/>
      <c r="L3" s="152"/>
      <c r="M3" s="152"/>
      <c r="N3" s="152"/>
      <c r="O3" s="94"/>
      <c r="P3" s="94"/>
      <c r="Q3" s="94"/>
    </row>
    <row r="4" spans="1:15" s="84" customFormat="1" ht="15">
      <c r="A4" s="94"/>
      <c r="B4" s="94"/>
      <c r="F4" s="94"/>
      <c r="G4" s="94"/>
      <c r="J4" s="94"/>
      <c r="K4" s="94"/>
      <c r="L4" s="94"/>
      <c r="O4" s="94"/>
    </row>
    <row r="5" spans="2:15" s="84" customFormat="1" ht="25.5" customHeight="1">
      <c r="B5" s="94"/>
      <c r="F5" s="154" t="s">
        <v>1</v>
      </c>
      <c r="G5" s="154"/>
      <c r="H5" s="155"/>
      <c r="I5" s="155"/>
      <c r="J5" s="155"/>
      <c r="K5" s="159"/>
      <c r="L5" s="155"/>
      <c r="M5" s="159"/>
      <c r="O5" s="94"/>
    </row>
    <row r="6" spans="2:13" s="84" customFormat="1" ht="22.5">
      <c r="B6" s="94"/>
      <c r="C6" s="94"/>
      <c r="F6" s="154"/>
      <c r="G6" s="154"/>
      <c r="H6" s="154"/>
      <c r="I6" s="154"/>
      <c r="J6" s="154"/>
      <c r="K6" s="154"/>
      <c r="L6" s="154"/>
      <c r="M6" s="154"/>
    </row>
    <row r="7" spans="3:13" s="84" customFormat="1" ht="22.5">
      <c r="C7" s="94"/>
      <c r="F7" s="154"/>
      <c r="G7" s="154"/>
      <c r="H7" s="154"/>
      <c r="I7" s="154"/>
      <c r="J7" s="154"/>
      <c r="K7" s="154"/>
      <c r="L7" s="154"/>
      <c r="M7" s="154"/>
    </row>
    <row r="8" spans="3:253" s="84" customFormat="1" ht="22.5">
      <c r="C8" s="94"/>
      <c r="D8" s="94"/>
      <c r="F8" s="154"/>
      <c r="G8" s="154"/>
      <c r="H8" s="154"/>
      <c r="I8" s="154"/>
      <c r="J8" s="154"/>
      <c r="K8" s="154"/>
      <c r="L8" s="154"/>
      <c r="M8" s="154"/>
      <c r="IQ8" s="94"/>
      <c r="IR8" s="94"/>
      <c r="IS8" s="160"/>
    </row>
    <row r="9" spans="4:253" s="84" customFormat="1" ht="24.75" customHeight="1">
      <c r="D9" s="94"/>
      <c r="F9" s="156" t="s">
        <v>2</v>
      </c>
      <c r="G9" s="154"/>
      <c r="H9" s="154"/>
      <c r="I9" s="154"/>
      <c r="J9" s="154"/>
      <c r="K9" s="154"/>
      <c r="L9" s="154"/>
      <c r="M9" s="154"/>
      <c r="IQ9" s="94"/>
      <c r="IS9" s="94"/>
    </row>
    <row r="10" spans="6:253" s="84" customFormat="1" ht="22.5">
      <c r="F10" s="154"/>
      <c r="G10" s="154"/>
      <c r="H10" s="154"/>
      <c r="I10" s="154"/>
      <c r="J10" s="154"/>
      <c r="K10" s="154"/>
      <c r="L10" s="154"/>
      <c r="M10" s="154"/>
      <c r="IQ10" s="94"/>
      <c r="IS10" s="94"/>
    </row>
    <row r="11" spans="6:254" s="84" customFormat="1" ht="22.5">
      <c r="F11" s="154"/>
      <c r="G11" s="154"/>
      <c r="H11" s="154"/>
      <c r="I11" s="154"/>
      <c r="J11" s="154"/>
      <c r="K11" s="154"/>
      <c r="L11" s="154"/>
      <c r="M11" s="154"/>
      <c r="IS11" s="94"/>
      <c r="IT11" s="94"/>
    </row>
    <row r="12" spans="6:254" s="84" customFormat="1" ht="24.75" customHeight="1">
      <c r="F12" s="154" t="s">
        <v>3</v>
      </c>
      <c r="G12" s="154"/>
      <c r="H12" s="155"/>
      <c r="I12" s="155"/>
      <c r="J12" s="155"/>
      <c r="K12" s="159"/>
      <c r="L12" s="159"/>
      <c r="M12" s="159"/>
      <c r="IT12" s="94"/>
    </row>
    <row r="13" spans="9:254" s="84" customFormat="1" ht="15">
      <c r="I13" s="94"/>
      <c r="J13" s="94"/>
      <c r="K13" s="94"/>
      <c r="IT13" s="94"/>
    </row>
    <row r="14" spans="9:254" s="84" customFormat="1" ht="32.25" customHeight="1">
      <c r="I14" s="94"/>
      <c r="K14" s="94"/>
      <c r="IT14" s="94"/>
    </row>
    <row r="15" s="84" customFormat="1" ht="15">
      <c r="K15" s="94"/>
    </row>
    <row r="16" spans="1:14" s="84" customFormat="1" ht="31.5" customHeight="1">
      <c r="A16" s="157" t="s">
        <v>4</v>
      </c>
      <c r="B16" s="157"/>
      <c r="C16" s="157"/>
      <c r="D16" s="157"/>
      <c r="E16" s="158"/>
      <c r="F16" s="157"/>
      <c r="G16" s="157" t="s">
        <v>5</v>
      </c>
      <c r="H16" s="157"/>
      <c r="I16" s="158"/>
      <c r="J16" s="157"/>
      <c r="K16" s="157"/>
      <c r="L16" s="157"/>
      <c r="M16" s="157" t="s">
        <v>6</v>
      </c>
      <c r="N16" s="157"/>
    </row>
    <row r="17" s="84" customFormat="1" ht="15"/>
    <row r="18" s="84" customFormat="1" ht="15"/>
    <row r="19" s="84" customFormat="1" ht="30" customHeight="1"/>
    <row r="20" s="84" customFormat="1" ht="15"/>
    <row r="21" s="84" customFormat="1" ht="15"/>
    <row r="22" s="84" customFormat="1" ht="15"/>
    <row r="23" s="84" customFormat="1" ht="30" customHeight="1"/>
  </sheetData>
  <sheetProtection formatCells="0" formatColumns="0" formatRows="0" insertColumns="0" insertRows="0" insertHyperlinks="0" deleteColumns="0" deleteRows="0" sort="0" autoFilter="0" pivotTables="0"/>
  <mergeCells count="1">
    <mergeCell ref="A2:N2"/>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10.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O1"/>
    </sheetView>
  </sheetViews>
  <sheetFormatPr defaultColWidth="9.140625" defaultRowHeight="12.75" customHeight="1"/>
  <cols>
    <col min="1" max="1" width="48.28125" style="84" customWidth="1"/>
    <col min="2" max="2" width="26.7109375" style="84" customWidth="1"/>
    <col min="3" max="3" width="22.140625" style="84" customWidth="1"/>
    <col min="4" max="4" width="9.140625" style="84" customWidth="1"/>
    <col min="5" max="6" width="11.140625" style="84" customWidth="1"/>
    <col min="7" max="7" width="10.8515625" style="84" customWidth="1"/>
  </cols>
  <sheetData>
    <row r="1" spans="1:3" s="83" customFormat="1" ht="29.25" customHeight="1">
      <c r="A1" s="85" t="s">
        <v>133</v>
      </c>
      <c r="B1" s="85"/>
      <c r="C1" s="85"/>
    </row>
    <row r="2" s="84" customFormat="1" ht="17.25" customHeight="1"/>
    <row r="3" spans="1:3" s="84" customFormat="1" ht="15.75" customHeight="1">
      <c r="A3" s="86" t="s">
        <v>134</v>
      </c>
      <c r="B3" s="87" t="s">
        <v>35</v>
      </c>
      <c r="C3" s="87" t="s">
        <v>28</v>
      </c>
    </row>
    <row r="4" spans="1:3" s="84" customFormat="1" ht="19.5" customHeight="1">
      <c r="A4" s="86"/>
      <c r="B4" s="87"/>
      <c r="C4" s="87"/>
    </row>
    <row r="5" spans="1:3" s="84" customFormat="1" ht="22.5" customHeight="1">
      <c r="A5" s="88" t="s">
        <v>49</v>
      </c>
      <c r="B5" s="88">
        <v>1</v>
      </c>
      <c r="C5" s="88">
        <v>2</v>
      </c>
    </row>
    <row r="6" spans="1:6" s="84" customFormat="1" ht="27.75" customHeight="1">
      <c r="A6" s="89" t="s">
        <v>35</v>
      </c>
      <c r="B6" s="90">
        <v>961026.4</v>
      </c>
      <c r="C6" s="95"/>
      <c r="D6" s="94"/>
      <c r="F6" s="94"/>
    </row>
    <row r="7" spans="1:3" s="84" customFormat="1" ht="27.75" customHeight="1">
      <c r="A7" s="89" t="s">
        <v>52</v>
      </c>
      <c r="B7" s="90">
        <v>961026.4</v>
      </c>
      <c r="C7" s="95"/>
    </row>
    <row r="8" spans="1:5" s="84" customFormat="1" ht="27.75" customHeight="1">
      <c r="A8" s="92"/>
      <c r="B8" s="94"/>
      <c r="C8" s="94"/>
      <c r="E8" s="94"/>
    </row>
    <row r="9" spans="1:3" s="84" customFormat="1" ht="27.75" customHeight="1">
      <c r="A9" s="92"/>
      <c r="B9" s="94"/>
      <c r="C9" s="94"/>
    </row>
    <row r="10" spans="1:4" s="84" customFormat="1" ht="27.75" customHeight="1">
      <c r="A10" s="94"/>
      <c r="B10" s="94"/>
      <c r="C10" s="94"/>
      <c r="D10" s="94"/>
    </row>
    <row r="11" spans="1:3" s="84" customFormat="1" ht="27.75" customHeight="1">
      <c r="A11" s="94"/>
      <c r="C11" s="94"/>
    </row>
    <row r="12" s="84" customFormat="1" ht="27.75" customHeight="1"/>
  </sheetData>
  <sheetProtection formatCells="0" formatColumns="0" formatRows="0" insertColumns="0" insertRows="0" insertHyperlinks="0" deleteColumns="0" deleteRows="0" sort="0" autoFilter="0" pivotTables="0"/>
  <mergeCells count="7">
    <mergeCell ref="A1:C1"/>
    <mergeCell ref="A3:A4"/>
    <mergeCell ref="B3:B4"/>
    <mergeCell ref="C3:C4"/>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11.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O1"/>
    </sheetView>
  </sheetViews>
  <sheetFormatPr defaultColWidth="9.140625" defaultRowHeight="12.75" customHeight="1"/>
  <cols>
    <col min="1" max="1" width="35.28125" style="84" customWidth="1"/>
    <col min="2" max="2" width="25.140625" style="84" customWidth="1"/>
    <col min="3" max="3" width="28.8515625" style="84" customWidth="1"/>
    <col min="4" max="4" width="34.57421875" style="84" customWidth="1"/>
    <col min="5" max="9" width="9.140625" style="84" customWidth="1"/>
  </cols>
  <sheetData>
    <row r="1" spans="1:4" s="83" customFormat="1" ht="29.25" customHeight="1">
      <c r="A1" s="85" t="s">
        <v>135</v>
      </c>
      <c r="B1" s="85"/>
      <c r="C1" s="85"/>
      <c r="D1" s="85"/>
    </row>
    <row r="2" s="84" customFormat="1" ht="17.25" customHeight="1"/>
    <row r="3" spans="1:4" s="84" customFormat="1" ht="21.75" customHeight="1">
      <c r="A3" s="86" t="s">
        <v>134</v>
      </c>
      <c r="B3" s="87" t="s">
        <v>37</v>
      </c>
      <c r="C3" s="87" t="s">
        <v>68</v>
      </c>
      <c r="D3" s="87" t="s">
        <v>69</v>
      </c>
    </row>
    <row r="4" spans="1:4" s="84" customFormat="1" ht="47.25" customHeight="1">
      <c r="A4" s="86"/>
      <c r="B4" s="87"/>
      <c r="C4" s="87"/>
      <c r="D4" s="87"/>
    </row>
    <row r="5" spans="1:4" s="84" customFormat="1" ht="22.5" customHeight="1">
      <c r="A5" s="88" t="s">
        <v>49</v>
      </c>
      <c r="B5" s="88">
        <v>1</v>
      </c>
      <c r="C5" s="88">
        <v>2</v>
      </c>
      <c r="D5" s="88">
        <v>3</v>
      </c>
    </row>
    <row r="6" spans="1:4" s="84" customFormat="1" ht="27.75" customHeight="1">
      <c r="A6" s="89" t="s">
        <v>50</v>
      </c>
      <c r="B6" s="90">
        <v>961026.4</v>
      </c>
      <c r="C6" s="91">
        <v>961026.4</v>
      </c>
      <c r="D6" s="90"/>
    </row>
    <row r="7" spans="1:4" s="84" customFormat="1" ht="27.75" customHeight="1">
      <c r="A7" s="89" t="s">
        <v>52</v>
      </c>
      <c r="B7" s="90">
        <v>961026.4</v>
      </c>
      <c r="C7" s="91">
        <v>961026.4</v>
      </c>
      <c r="D7" s="90"/>
    </row>
    <row r="8" spans="1:8" s="84" customFormat="1" ht="27.75" customHeight="1">
      <c r="A8" s="92"/>
      <c r="B8" s="93"/>
      <c r="C8" s="93"/>
      <c r="D8" s="93"/>
      <c r="E8" s="94"/>
      <c r="H8" s="94"/>
    </row>
    <row r="9" spans="1:4" s="84" customFormat="1" ht="27.75" customHeight="1">
      <c r="A9" s="94"/>
      <c r="B9" s="94"/>
      <c r="C9" s="94"/>
      <c r="D9" s="94"/>
    </row>
    <row r="10" spans="1:8" s="84" customFormat="1" ht="27.75" customHeight="1">
      <c r="A10" s="94"/>
      <c r="B10" s="94"/>
      <c r="C10" s="94"/>
      <c r="D10" s="94"/>
      <c r="E10" s="94"/>
      <c r="F10" s="94"/>
      <c r="G10" s="94"/>
      <c r="H10" s="94"/>
    </row>
    <row r="11" spans="1:7" s="84" customFormat="1" ht="27.75" customHeight="1">
      <c r="A11" s="94"/>
      <c r="C11" s="94"/>
      <c r="D11" s="94"/>
      <c r="E11" s="94"/>
      <c r="F11" s="94"/>
      <c r="G11" s="94"/>
    </row>
    <row r="12" s="84" customFormat="1" ht="27.75" customHeight="1">
      <c r="C12" s="94"/>
    </row>
    <row r="13" s="84" customFormat="1" ht="27.75" customHeight="1"/>
    <row r="14" s="84" customFormat="1" ht="27.75" customHeight="1"/>
    <row r="15" s="84" customFormat="1" ht="27.75" customHeight="1"/>
    <row r="16" s="84" customFormat="1" ht="27.75" customHeight="1"/>
    <row r="17" s="84" customFormat="1" ht="27.75" customHeight="1"/>
    <row r="18" s="84" customFormat="1" ht="27.75" customHeight="1"/>
    <row r="19" s="84" customFormat="1" ht="27.75" customHeight="1"/>
    <row r="20" s="84" customFormat="1" ht="27.75" customHeight="1"/>
    <row r="21" s="84" customFormat="1" ht="27.75" customHeight="1"/>
  </sheetData>
  <sheetProtection formatCells="0" formatColumns="0" formatRows="0" insertColumns="0" insertRows="0" insertHyperlinks="0" deleteColumns="0" deleteRows="0" sort="0" autoFilter="0" pivotTables="0"/>
  <mergeCells count="9">
    <mergeCell ref="A1:D1"/>
    <mergeCell ref="A3:A4"/>
    <mergeCell ref="B3:B4"/>
    <mergeCell ref="C3:C4"/>
    <mergeCell ref="D3:D4"/>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12.xml><?xml version="1.0" encoding="utf-8"?>
<worksheet xmlns="http://schemas.openxmlformats.org/spreadsheetml/2006/main" xmlns:r="http://schemas.openxmlformats.org/officeDocument/2006/relationships">
  <dimension ref="A1:H8"/>
  <sheetViews>
    <sheetView zoomScaleSheetLayoutView="100" workbookViewId="0" topLeftCell="A1">
      <selection activeCell="C9" sqref="C9"/>
    </sheetView>
  </sheetViews>
  <sheetFormatPr defaultColWidth="37.140625" defaultRowHeight="12.75" customHeight="1"/>
  <cols>
    <col min="1" max="1" width="27.00390625" style="67" customWidth="1"/>
    <col min="2" max="2" width="29.57421875" style="67" customWidth="1"/>
    <col min="3" max="4" width="37.140625" style="67" customWidth="1"/>
    <col min="5" max="5" width="13.8515625" style="67" customWidth="1"/>
    <col min="6" max="9" width="37.140625" style="67" customWidth="1"/>
    <col min="10" max="16384" width="37.140625" style="68" customWidth="1"/>
  </cols>
  <sheetData>
    <row r="1" spans="1:7" s="67" customFormat="1" ht="26.25" customHeight="1">
      <c r="A1" s="69"/>
      <c r="B1" s="69"/>
      <c r="C1" s="70"/>
      <c r="D1" s="70"/>
      <c r="E1" s="70"/>
      <c r="F1" s="69"/>
      <c r="G1" s="69"/>
    </row>
    <row r="2" spans="1:7" s="67" customFormat="1" ht="29.25" customHeight="1">
      <c r="A2" s="71" t="s">
        <v>136</v>
      </c>
      <c r="B2" s="71"/>
      <c r="C2" s="71"/>
      <c r="D2" s="71"/>
      <c r="E2" s="71"/>
      <c r="F2" s="72"/>
      <c r="G2" s="72"/>
    </row>
    <row r="3" spans="1:7" s="67" customFormat="1" ht="21" customHeight="1">
      <c r="A3" s="73" t="s">
        <v>137</v>
      </c>
      <c r="B3" s="74"/>
      <c r="C3" s="74"/>
      <c r="D3" s="74"/>
      <c r="E3" s="70" t="s">
        <v>9</v>
      </c>
      <c r="F3" s="74"/>
      <c r="G3" s="74"/>
    </row>
    <row r="4" spans="1:7" s="67" customFormat="1" ht="25.5" customHeight="1">
      <c r="A4" s="75" t="s">
        <v>58</v>
      </c>
      <c r="B4" s="75"/>
      <c r="C4" s="75" t="s">
        <v>138</v>
      </c>
      <c r="D4" s="75"/>
      <c r="E4" s="75"/>
      <c r="F4" s="74"/>
      <c r="G4" s="74"/>
    </row>
    <row r="5" spans="1:7" s="67" customFormat="1" ht="28.5" customHeight="1">
      <c r="A5" s="76" t="s">
        <v>64</v>
      </c>
      <c r="B5" s="76" t="s">
        <v>65</v>
      </c>
      <c r="C5" s="76" t="s">
        <v>35</v>
      </c>
      <c r="D5" s="76" t="s">
        <v>59</v>
      </c>
      <c r="E5" s="75" t="s">
        <v>60</v>
      </c>
      <c r="F5" s="74"/>
      <c r="G5" s="74"/>
    </row>
    <row r="6" spans="1:8" s="67" customFormat="1" ht="21" customHeight="1">
      <c r="A6" s="77" t="s">
        <v>49</v>
      </c>
      <c r="B6" s="77" t="s">
        <v>49</v>
      </c>
      <c r="C6" s="77">
        <v>1</v>
      </c>
      <c r="D6" s="77">
        <f>C6+1</f>
        <v>2</v>
      </c>
      <c r="E6" s="78">
        <f>D6+1</f>
        <v>3</v>
      </c>
      <c r="F6" s="74"/>
      <c r="G6" s="74"/>
      <c r="H6" s="74"/>
    </row>
    <row r="7" spans="1:7" s="67" customFormat="1" ht="27" customHeight="1">
      <c r="A7" s="79"/>
      <c r="B7" s="79"/>
      <c r="C7" s="80"/>
      <c r="D7" s="80"/>
      <c r="E7" s="81"/>
      <c r="F7" s="74"/>
      <c r="G7" s="74"/>
    </row>
    <row r="8" spans="1:3" s="67" customFormat="1" ht="21" customHeight="1">
      <c r="A8" s="82" t="s">
        <v>139</v>
      </c>
      <c r="B8" s="82"/>
      <c r="C8" s="82"/>
    </row>
    <row r="9" s="67" customFormat="1" ht="21" customHeight="1"/>
    <row r="10" s="67" customFormat="1" ht="21" customHeight="1"/>
    <row r="11" s="67" customFormat="1" ht="21" customHeight="1"/>
    <row r="12" s="67" customFormat="1" ht="21" customHeight="1"/>
    <row r="13" s="67" customFormat="1" ht="21" customHeight="1"/>
    <row r="14" s="67" customFormat="1" ht="21" customHeight="1"/>
    <row r="15" s="67" customFormat="1" ht="21" customHeight="1"/>
    <row r="16" s="67" customFormat="1" ht="21" customHeight="1"/>
    <row r="17" s="67" customFormat="1" ht="21" customHeight="1"/>
    <row r="18" s="67" customFormat="1" ht="21" customHeight="1"/>
  </sheetData>
  <sheetProtection/>
  <mergeCells count="5">
    <mergeCell ref="C1:E1"/>
    <mergeCell ref="A2:E2"/>
    <mergeCell ref="A4:B4"/>
    <mergeCell ref="C4:E4"/>
    <mergeCell ref="A8:C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9"/>
  <sheetViews>
    <sheetView zoomScaleSheetLayoutView="100" workbookViewId="0" topLeftCell="A1">
      <selection activeCell="D4" sqref="D4:H4"/>
    </sheetView>
  </sheetViews>
  <sheetFormatPr defaultColWidth="10.28125" defaultRowHeight="12.75"/>
  <cols>
    <col min="1" max="3" width="10.28125" style="1" customWidth="1"/>
    <col min="4" max="4" width="6.421875" style="1" customWidth="1"/>
    <col min="5" max="5" width="28.00390625" style="1" customWidth="1"/>
    <col min="6" max="6" width="13.00390625" style="1" customWidth="1"/>
    <col min="7" max="7" width="11.28125" style="1" customWidth="1"/>
    <col min="8" max="8" width="9.57421875" style="1" customWidth="1"/>
    <col min="9" max="16384" width="10.28125" style="1" customWidth="1"/>
  </cols>
  <sheetData>
    <row r="1" s="1" customFormat="1" ht="13.5">
      <c r="A1" s="1" t="s">
        <v>140</v>
      </c>
    </row>
    <row r="2" spans="1:8" s="1" customFormat="1" ht="20.25">
      <c r="A2" s="2" t="s">
        <v>141</v>
      </c>
      <c r="B2" s="2"/>
      <c r="C2" s="2"/>
      <c r="D2" s="2"/>
      <c r="E2" s="2"/>
      <c r="F2" s="25"/>
      <c r="G2" s="25"/>
      <c r="H2" s="25"/>
    </row>
    <row r="3" spans="1:8" s="1" customFormat="1" ht="14.25">
      <c r="A3" s="3" t="s">
        <v>142</v>
      </c>
      <c r="B3" s="3"/>
      <c r="C3" s="3"/>
      <c r="D3" s="3"/>
      <c r="E3" s="3"/>
      <c r="F3" s="26"/>
      <c r="G3" s="26"/>
      <c r="H3" s="26"/>
    </row>
    <row r="4" spans="1:8" s="1" customFormat="1" ht="13.5" customHeight="1">
      <c r="A4" s="4" t="s">
        <v>143</v>
      </c>
      <c r="B4" s="4"/>
      <c r="C4" s="4"/>
      <c r="D4" s="4" t="s">
        <v>144</v>
      </c>
      <c r="E4" s="4"/>
      <c r="F4" s="27"/>
      <c r="G4" s="27"/>
      <c r="H4" s="27"/>
    </row>
    <row r="5" spans="1:8" s="1" customFormat="1" ht="15" customHeight="1">
      <c r="A5" s="4" t="s">
        <v>145</v>
      </c>
      <c r="B5" s="4" t="s">
        <v>146</v>
      </c>
      <c r="C5" s="4"/>
      <c r="D5" s="4" t="s">
        <v>147</v>
      </c>
      <c r="E5" s="4"/>
      <c r="F5" s="27" t="s">
        <v>148</v>
      </c>
      <c r="G5" s="27"/>
      <c r="H5" s="27"/>
    </row>
    <row r="6" spans="1:8" s="1" customFormat="1" ht="15" customHeight="1">
      <c r="A6" s="4"/>
      <c r="B6" s="4"/>
      <c r="C6" s="4"/>
      <c r="D6" s="4"/>
      <c r="E6" s="4"/>
      <c r="F6" s="27" t="s">
        <v>149</v>
      </c>
      <c r="G6" s="27" t="s">
        <v>37</v>
      </c>
      <c r="H6" s="27" t="s">
        <v>150</v>
      </c>
    </row>
    <row r="7" spans="1:8" s="1" customFormat="1" ht="26.25" customHeight="1">
      <c r="A7" s="4"/>
      <c r="B7" s="4" t="s">
        <v>95</v>
      </c>
      <c r="C7" s="4"/>
      <c r="D7" s="4" t="s">
        <v>151</v>
      </c>
      <c r="E7" s="4"/>
      <c r="F7" s="28">
        <f>SUM(G7:H7)</f>
        <v>52.62</v>
      </c>
      <c r="G7" s="27">
        <v>52.62</v>
      </c>
      <c r="H7" s="27"/>
    </row>
    <row r="8" spans="1:8" s="1" customFormat="1" ht="27.75" customHeight="1">
      <c r="A8" s="4"/>
      <c r="B8" s="4" t="s">
        <v>152</v>
      </c>
      <c r="C8" s="4"/>
      <c r="D8" s="4" t="s">
        <v>153</v>
      </c>
      <c r="E8" s="4"/>
      <c r="F8" s="28">
        <f>G8</f>
        <v>12.48</v>
      </c>
      <c r="G8" s="27">
        <v>12.48</v>
      </c>
      <c r="H8" s="27"/>
    </row>
    <row r="9" spans="1:8" s="1" customFormat="1" ht="27.75" customHeight="1">
      <c r="A9" s="4"/>
      <c r="B9" s="10" t="s">
        <v>129</v>
      </c>
      <c r="C9" s="12"/>
      <c r="D9" s="10" t="s">
        <v>154</v>
      </c>
      <c r="E9" s="12"/>
      <c r="F9" s="28">
        <v>1</v>
      </c>
      <c r="G9" s="27">
        <v>1</v>
      </c>
      <c r="H9" s="27"/>
    </row>
    <row r="10" spans="1:8" s="1" customFormat="1" ht="15" customHeight="1">
      <c r="A10" s="4"/>
      <c r="B10" s="4" t="s">
        <v>155</v>
      </c>
      <c r="C10" s="4"/>
      <c r="D10" s="4"/>
      <c r="E10" s="4"/>
      <c r="F10" s="28">
        <f>SUM(G10:H10)</f>
        <v>66.1</v>
      </c>
      <c r="G10" s="28">
        <f>SUM(G7:G9)</f>
        <v>66.1</v>
      </c>
      <c r="H10" s="29">
        <f>SUM(H7:H8)</f>
        <v>0</v>
      </c>
    </row>
    <row r="11" spans="1:8" s="1" customFormat="1" ht="66" customHeight="1">
      <c r="A11" s="4" t="s">
        <v>156</v>
      </c>
      <c r="B11" s="30" t="s">
        <v>157</v>
      </c>
      <c r="C11" s="30"/>
      <c r="D11" s="30"/>
      <c r="E11" s="30"/>
      <c r="F11" s="31"/>
      <c r="G11" s="31"/>
      <c r="H11" s="31"/>
    </row>
    <row r="12" spans="1:8" s="1" customFormat="1" ht="15" customHeight="1">
      <c r="A12" s="32" t="s">
        <v>158</v>
      </c>
      <c r="B12" s="32" t="s">
        <v>159</v>
      </c>
      <c r="C12" s="33" t="s">
        <v>160</v>
      </c>
      <c r="D12" s="34"/>
      <c r="E12" s="32" t="s">
        <v>161</v>
      </c>
      <c r="F12" s="35"/>
      <c r="G12" s="35" t="s">
        <v>162</v>
      </c>
      <c r="H12" s="27" t="s">
        <v>163</v>
      </c>
    </row>
    <row r="13" spans="1:8" s="1" customFormat="1" ht="24.75" customHeight="1">
      <c r="A13" s="4"/>
      <c r="B13" s="36" t="s">
        <v>164</v>
      </c>
      <c r="C13" s="37" t="s">
        <v>165</v>
      </c>
      <c r="D13" s="38"/>
      <c r="E13" s="39" t="s">
        <v>166</v>
      </c>
      <c r="F13" s="40"/>
      <c r="G13" s="41" t="s">
        <v>167</v>
      </c>
      <c r="H13" s="42"/>
    </row>
    <row r="14" spans="1:8" s="1" customFormat="1" ht="24" customHeight="1">
      <c r="A14" s="4"/>
      <c r="B14" s="43"/>
      <c r="C14" s="37" t="s">
        <v>168</v>
      </c>
      <c r="D14" s="38"/>
      <c r="E14" s="44" t="s">
        <v>169</v>
      </c>
      <c r="F14" s="45"/>
      <c r="G14" s="46" t="s">
        <v>170</v>
      </c>
      <c r="H14" s="42"/>
    </row>
    <row r="15" spans="1:8" s="1" customFormat="1" ht="15" customHeight="1">
      <c r="A15" s="4"/>
      <c r="B15" s="43"/>
      <c r="C15" s="47"/>
      <c r="D15" s="48"/>
      <c r="E15" s="44" t="s">
        <v>171</v>
      </c>
      <c r="F15" s="45"/>
      <c r="G15" s="49" t="s">
        <v>172</v>
      </c>
      <c r="H15" s="42"/>
    </row>
    <row r="16" spans="1:8" s="1" customFormat="1" ht="15" customHeight="1">
      <c r="A16" s="4"/>
      <c r="B16" s="43"/>
      <c r="C16" s="47"/>
      <c r="D16" s="48"/>
      <c r="E16" s="44" t="s">
        <v>173</v>
      </c>
      <c r="F16" s="45"/>
      <c r="G16" s="46" t="s">
        <v>174</v>
      </c>
      <c r="H16" s="42"/>
    </row>
    <row r="17" spans="1:8" s="1" customFormat="1" ht="40.5" customHeight="1">
      <c r="A17" s="4"/>
      <c r="B17" s="43"/>
      <c r="C17" s="37" t="s">
        <v>175</v>
      </c>
      <c r="D17" s="38"/>
      <c r="E17" s="50" t="s">
        <v>176</v>
      </c>
      <c r="F17" s="51"/>
      <c r="G17" s="52" t="s">
        <v>177</v>
      </c>
      <c r="H17" s="27"/>
    </row>
    <row r="18" spans="1:8" s="1" customFormat="1" ht="15" customHeight="1">
      <c r="A18" s="4"/>
      <c r="B18" s="43"/>
      <c r="C18" s="37" t="s">
        <v>178</v>
      </c>
      <c r="D18" s="38"/>
      <c r="E18" s="19" t="s">
        <v>179</v>
      </c>
      <c r="F18" s="53"/>
      <c r="G18" s="54" t="s">
        <v>180</v>
      </c>
      <c r="H18" s="27"/>
    </row>
    <row r="19" spans="1:8" s="1" customFormat="1" ht="15" customHeight="1">
      <c r="A19" s="4"/>
      <c r="B19" s="32"/>
      <c r="C19" s="37" t="s">
        <v>178</v>
      </c>
      <c r="D19" s="38"/>
      <c r="E19" s="19" t="s">
        <v>181</v>
      </c>
      <c r="F19" s="53"/>
      <c r="G19" s="54" t="s">
        <v>182</v>
      </c>
      <c r="H19" s="27"/>
    </row>
    <row r="20" spans="1:8" s="1" customFormat="1" ht="27.75" customHeight="1">
      <c r="A20" s="4"/>
      <c r="B20" s="4" t="s">
        <v>183</v>
      </c>
      <c r="C20" s="37" t="s">
        <v>184</v>
      </c>
      <c r="D20" s="38"/>
      <c r="E20" s="55" t="s">
        <v>185</v>
      </c>
      <c r="F20" s="56"/>
      <c r="G20" s="57" t="s">
        <v>186</v>
      </c>
      <c r="H20" s="27"/>
    </row>
    <row r="21" spans="1:8" s="1" customFormat="1" ht="27.75" customHeight="1">
      <c r="A21" s="4"/>
      <c r="B21" s="4"/>
      <c r="C21" s="37" t="s">
        <v>187</v>
      </c>
      <c r="D21" s="38"/>
      <c r="E21" s="58" t="s">
        <v>188</v>
      </c>
      <c r="F21" s="59"/>
      <c r="G21" s="60" t="s">
        <v>189</v>
      </c>
      <c r="H21" s="27"/>
    </row>
    <row r="22" spans="1:8" s="1" customFormat="1" ht="27.75" customHeight="1">
      <c r="A22" s="4"/>
      <c r="B22" s="4"/>
      <c r="C22" s="47"/>
      <c r="D22" s="48"/>
      <c r="E22" s="58" t="s">
        <v>190</v>
      </c>
      <c r="F22" s="59"/>
      <c r="G22" s="60" t="s">
        <v>191</v>
      </c>
      <c r="H22" s="27"/>
    </row>
    <row r="23" spans="1:8" s="1" customFormat="1" ht="29.25" customHeight="1">
      <c r="A23" s="4"/>
      <c r="B23" s="4"/>
      <c r="C23" s="33"/>
      <c r="D23" s="34"/>
      <c r="E23" s="58" t="s">
        <v>192</v>
      </c>
      <c r="F23" s="59"/>
      <c r="G23" s="60" t="s">
        <v>193</v>
      </c>
      <c r="H23" s="27"/>
    </row>
    <row r="24" spans="1:8" s="1" customFormat="1" ht="22.5" customHeight="1">
      <c r="A24" s="4"/>
      <c r="B24" s="4"/>
      <c r="C24" s="37" t="s">
        <v>194</v>
      </c>
      <c r="D24" s="38"/>
      <c r="E24" s="61" t="s">
        <v>195</v>
      </c>
      <c r="F24" s="62"/>
      <c r="G24" s="63" t="s">
        <v>196</v>
      </c>
      <c r="H24" s="27"/>
    </row>
    <row r="25" spans="1:8" s="1" customFormat="1" ht="30.75" customHeight="1">
      <c r="A25" s="4"/>
      <c r="B25" s="4"/>
      <c r="C25" s="47"/>
      <c r="D25" s="48"/>
      <c r="E25" s="61" t="s">
        <v>197</v>
      </c>
      <c r="F25" s="62"/>
      <c r="G25" s="63" t="s">
        <v>198</v>
      </c>
      <c r="H25" s="27"/>
    </row>
    <row r="26" spans="1:8" s="1" customFormat="1" ht="42.75" customHeight="1">
      <c r="A26" s="4"/>
      <c r="B26" s="4"/>
      <c r="C26" s="37" t="s">
        <v>199</v>
      </c>
      <c r="D26" s="38"/>
      <c r="E26" s="19" t="s">
        <v>200</v>
      </c>
      <c r="F26" s="53"/>
      <c r="G26" s="54" t="s">
        <v>201</v>
      </c>
      <c r="H26" s="27"/>
    </row>
    <row r="27" spans="1:8" s="1" customFormat="1" ht="42" customHeight="1">
      <c r="A27" s="4"/>
      <c r="B27" s="4" t="s">
        <v>202</v>
      </c>
      <c r="C27" s="37" t="s">
        <v>203</v>
      </c>
      <c r="D27" s="38"/>
      <c r="E27" s="64" t="s">
        <v>204</v>
      </c>
      <c r="F27" s="65"/>
      <c r="G27" s="66" t="s">
        <v>205</v>
      </c>
      <c r="H27" s="27"/>
    </row>
    <row r="28" spans="1:8" s="1" customFormat="1" ht="29.25" customHeight="1">
      <c r="A28" s="4"/>
      <c r="B28" s="4"/>
      <c r="C28" s="47"/>
      <c r="D28" s="48"/>
      <c r="E28" s="64" t="s">
        <v>206</v>
      </c>
      <c r="F28" s="65"/>
      <c r="G28" s="66" t="s">
        <v>207</v>
      </c>
      <c r="H28" s="27"/>
    </row>
    <row r="29" spans="1:8" s="1" customFormat="1" ht="25.5" customHeight="1">
      <c r="A29" s="4"/>
      <c r="B29" s="4"/>
      <c r="C29" s="33"/>
      <c r="D29" s="34"/>
      <c r="E29" s="64" t="s">
        <v>208</v>
      </c>
      <c r="F29" s="65"/>
      <c r="G29" s="66" t="s">
        <v>207</v>
      </c>
      <c r="H29" s="27"/>
    </row>
  </sheetData>
  <sheetProtection/>
  <mergeCells count="50">
    <mergeCell ref="A2:H2"/>
    <mergeCell ref="A3:H3"/>
    <mergeCell ref="A4:C4"/>
    <mergeCell ref="D4:H4"/>
    <mergeCell ref="F5:H5"/>
    <mergeCell ref="B7:C7"/>
    <mergeCell ref="D7:E7"/>
    <mergeCell ref="B8:C8"/>
    <mergeCell ref="D8:E8"/>
    <mergeCell ref="B9:C9"/>
    <mergeCell ref="D9:E9"/>
    <mergeCell ref="B10:E10"/>
    <mergeCell ref="B11:H11"/>
    <mergeCell ref="C12:D12"/>
    <mergeCell ref="E12:F12"/>
    <mergeCell ref="C13:D13"/>
    <mergeCell ref="E13:F13"/>
    <mergeCell ref="E14:F14"/>
    <mergeCell ref="E15:F15"/>
    <mergeCell ref="E16:F16"/>
    <mergeCell ref="C17:D17"/>
    <mergeCell ref="E17:F17"/>
    <mergeCell ref="C18:D18"/>
    <mergeCell ref="E18:F18"/>
    <mergeCell ref="C19:D19"/>
    <mergeCell ref="E19:F19"/>
    <mergeCell ref="C20:D20"/>
    <mergeCell ref="E20:F20"/>
    <mergeCell ref="E21:F21"/>
    <mergeCell ref="E22:F22"/>
    <mergeCell ref="E23:F23"/>
    <mergeCell ref="E24:F24"/>
    <mergeCell ref="E25:F25"/>
    <mergeCell ref="C26:D26"/>
    <mergeCell ref="E26:F26"/>
    <mergeCell ref="E27:F27"/>
    <mergeCell ref="E28:F28"/>
    <mergeCell ref="E29:F29"/>
    <mergeCell ref="A5:A10"/>
    <mergeCell ref="A12:A29"/>
    <mergeCell ref="B13:B19"/>
    <mergeCell ref="B20:B26"/>
    <mergeCell ref="B27:B29"/>
    <mergeCell ref="H7:H8"/>
    <mergeCell ref="B5:C6"/>
    <mergeCell ref="D5:E6"/>
    <mergeCell ref="C14:D16"/>
    <mergeCell ref="C21:D23"/>
    <mergeCell ref="C24:D25"/>
    <mergeCell ref="C27:D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J19" sqref="J19"/>
    </sheetView>
  </sheetViews>
  <sheetFormatPr defaultColWidth="10.28125" defaultRowHeight="12.75"/>
  <cols>
    <col min="1" max="1" width="6.421875" style="1" customWidth="1"/>
    <col min="2" max="2" width="11.7109375" style="1" customWidth="1"/>
    <col min="3" max="3" width="14.421875" style="1" customWidth="1"/>
    <col min="4" max="4" width="12.00390625" style="1" customWidth="1"/>
    <col min="5" max="5" width="17.8515625" style="1" customWidth="1"/>
    <col min="6" max="6" width="21.140625" style="1" customWidth="1"/>
    <col min="7" max="7" width="22.8515625" style="1" customWidth="1"/>
    <col min="8" max="16384" width="10.28125" style="1" customWidth="1"/>
  </cols>
  <sheetData>
    <row r="1" s="1" customFormat="1" ht="13.5">
      <c r="A1" s="1" t="s">
        <v>209</v>
      </c>
    </row>
    <row r="2" spans="1:7" s="1" customFormat="1" ht="30" customHeight="1">
      <c r="A2" s="2" t="s">
        <v>210</v>
      </c>
      <c r="B2" s="2"/>
      <c r="C2" s="2"/>
      <c r="D2" s="2"/>
      <c r="E2" s="2"/>
      <c r="F2" s="2"/>
      <c r="G2" s="2"/>
    </row>
    <row r="3" spans="1:7" s="1" customFormat="1" ht="14.25">
      <c r="A3" s="3" t="s">
        <v>142</v>
      </c>
      <c r="B3" s="3"/>
      <c r="C3" s="3"/>
      <c r="D3" s="3"/>
      <c r="E3" s="3"/>
      <c r="F3" s="3"/>
      <c r="G3" s="3"/>
    </row>
    <row r="4" spans="1:7" s="1" customFormat="1" ht="18.75" customHeight="1">
      <c r="A4" s="4" t="s">
        <v>211</v>
      </c>
      <c r="B4" s="4"/>
      <c r="C4" s="4" t="s">
        <v>212</v>
      </c>
      <c r="D4" s="4"/>
      <c r="E4" s="4"/>
      <c r="F4" s="4"/>
      <c r="G4" s="4"/>
    </row>
    <row r="5" spans="1:7" s="1" customFormat="1" ht="24.75" customHeight="1">
      <c r="A5" s="4" t="s">
        <v>213</v>
      </c>
      <c r="B5" s="4"/>
      <c r="C5" s="4" t="s">
        <v>214</v>
      </c>
      <c r="D5" s="4"/>
      <c r="E5" s="4" t="s">
        <v>215</v>
      </c>
      <c r="F5" s="5" t="s">
        <v>144</v>
      </c>
      <c r="G5" s="6"/>
    </row>
    <row r="6" spans="1:7" s="1" customFormat="1" ht="18.75" customHeight="1">
      <c r="A6" s="4" t="s">
        <v>216</v>
      </c>
      <c r="B6" s="4"/>
      <c r="C6" s="4"/>
      <c r="D6" s="4"/>
      <c r="E6" s="4" t="s">
        <v>217</v>
      </c>
      <c r="F6" s="6" t="s">
        <v>218</v>
      </c>
      <c r="G6" s="6"/>
    </row>
    <row r="7" spans="1:9" s="1" customFormat="1" ht="18.75" customHeight="1">
      <c r="A7" s="4" t="s">
        <v>219</v>
      </c>
      <c r="B7" s="7"/>
      <c r="C7" s="8" t="s">
        <v>220</v>
      </c>
      <c r="D7" s="9"/>
      <c r="E7" s="10">
        <v>30</v>
      </c>
      <c r="F7" s="11"/>
      <c r="G7" s="12"/>
      <c r="I7" s="24"/>
    </row>
    <row r="8" spans="1:7" s="1" customFormat="1" ht="18.75" customHeight="1">
      <c r="A8" s="7"/>
      <c r="B8" s="7"/>
      <c r="C8" s="8" t="s">
        <v>221</v>
      </c>
      <c r="D8" s="9"/>
      <c r="E8" s="10">
        <v>30</v>
      </c>
      <c r="F8" s="11"/>
      <c r="G8" s="12"/>
    </row>
    <row r="9" spans="1:7" s="1" customFormat="1" ht="18.75" customHeight="1">
      <c r="A9" s="7"/>
      <c r="B9" s="7"/>
      <c r="C9" s="8" t="s">
        <v>222</v>
      </c>
      <c r="D9" s="9"/>
      <c r="E9" s="10"/>
      <c r="F9" s="11"/>
      <c r="G9" s="12"/>
    </row>
    <row r="10" spans="1:7" s="1" customFormat="1" ht="13.5" customHeight="1">
      <c r="A10" s="4" t="s">
        <v>223</v>
      </c>
      <c r="B10" s="4"/>
      <c r="C10" s="13" t="s">
        <v>224</v>
      </c>
      <c r="D10" s="14"/>
      <c r="E10" s="14"/>
      <c r="F10" s="14"/>
      <c r="G10" s="15"/>
    </row>
    <row r="11" spans="1:7" s="1" customFormat="1" ht="55.5" customHeight="1">
      <c r="A11" s="4"/>
      <c r="B11" s="4"/>
      <c r="C11" s="16"/>
      <c r="D11" s="17"/>
      <c r="E11" s="17"/>
      <c r="F11" s="17"/>
      <c r="G11" s="18"/>
    </row>
    <row r="12" spans="1:7" s="1" customFormat="1" ht="15" customHeight="1">
      <c r="A12" s="4" t="s">
        <v>225</v>
      </c>
      <c r="B12" s="4" t="s">
        <v>159</v>
      </c>
      <c r="C12" s="4" t="s">
        <v>160</v>
      </c>
      <c r="D12" s="10" t="s">
        <v>161</v>
      </c>
      <c r="E12" s="12"/>
      <c r="F12" s="4" t="s">
        <v>162</v>
      </c>
      <c r="G12" s="4" t="s">
        <v>163</v>
      </c>
    </row>
    <row r="13" spans="1:7" s="1" customFormat="1" ht="30" customHeight="1">
      <c r="A13" s="4"/>
      <c r="B13" s="4" t="s">
        <v>164</v>
      </c>
      <c r="C13" s="4" t="s">
        <v>165</v>
      </c>
      <c r="D13" s="19" t="s">
        <v>226</v>
      </c>
      <c r="E13" s="20"/>
      <c r="F13" s="4" t="s">
        <v>227</v>
      </c>
      <c r="G13" s="21"/>
    </row>
    <row r="14" spans="1:7" s="1" customFormat="1" ht="30" customHeight="1">
      <c r="A14" s="4"/>
      <c r="B14" s="4"/>
      <c r="C14" s="4" t="s">
        <v>168</v>
      </c>
      <c r="D14" s="19" t="s">
        <v>228</v>
      </c>
      <c r="E14" s="20"/>
      <c r="F14" s="22" t="s">
        <v>229</v>
      </c>
      <c r="G14" s="21"/>
    </row>
    <row r="15" spans="1:7" s="1" customFormat="1" ht="30" customHeight="1">
      <c r="A15" s="4"/>
      <c r="B15" s="4"/>
      <c r="C15" s="4" t="s">
        <v>175</v>
      </c>
      <c r="D15" s="19" t="s">
        <v>230</v>
      </c>
      <c r="E15" s="20"/>
      <c r="F15" s="23">
        <v>44682</v>
      </c>
      <c r="G15" s="4"/>
    </row>
    <row r="16" spans="1:7" s="1" customFormat="1" ht="30" customHeight="1">
      <c r="A16" s="4"/>
      <c r="B16" s="4"/>
      <c r="C16" s="4" t="s">
        <v>178</v>
      </c>
      <c r="D16" s="19" t="s">
        <v>231</v>
      </c>
      <c r="E16" s="20"/>
      <c r="F16" s="22" t="s">
        <v>232</v>
      </c>
      <c r="G16" s="4" t="s">
        <v>233</v>
      </c>
    </row>
    <row r="17" spans="1:7" s="1" customFormat="1" ht="30" customHeight="1">
      <c r="A17" s="4"/>
      <c r="B17" s="4" t="s">
        <v>183</v>
      </c>
      <c r="C17" s="4" t="s">
        <v>184</v>
      </c>
      <c r="D17" s="19" t="s">
        <v>234</v>
      </c>
      <c r="E17" s="20"/>
      <c r="F17" s="4" t="s">
        <v>235</v>
      </c>
      <c r="G17" s="4"/>
    </row>
    <row r="18" spans="1:7" s="1" customFormat="1" ht="44.25" customHeight="1">
      <c r="A18" s="4"/>
      <c r="B18" s="4"/>
      <c r="C18" s="4" t="s">
        <v>187</v>
      </c>
      <c r="D18" s="19" t="s">
        <v>236</v>
      </c>
      <c r="E18" s="20"/>
      <c r="F18" s="22" t="s">
        <v>237</v>
      </c>
      <c r="G18" s="4"/>
    </row>
    <row r="19" spans="1:7" s="1" customFormat="1" ht="39.75" customHeight="1">
      <c r="A19" s="4"/>
      <c r="B19" s="4"/>
      <c r="C19" s="4" t="s">
        <v>194</v>
      </c>
      <c r="D19" s="19" t="s">
        <v>238</v>
      </c>
      <c r="E19" s="20"/>
      <c r="F19" s="22" t="s">
        <v>239</v>
      </c>
      <c r="G19" s="4"/>
    </row>
    <row r="20" spans="1:7" s="1" customFormat="1" ht="38.25" customHeight="1">
      <c r="A20" s="4"/>
      <c r="B20" s="4"/>
      <c r="C20" s="4" t="s">
        <v>199</v>
      </c>
      <c r="D20" s="19" t="s">
        <v>240</v>
      </c>
      <c r="E20" s="20"/>
      <c r="F20" s="22" t="s">
        <v>241</v>
      </c>
      <c r="G20" s="4"/>
    </row>
    <row r="21" spans="1:7" s="1" customFormat="1" ht="53.25" customHeight="1">
      <c r="A21" s="4"/>
      <c r="B21" s="4" t="s">
        <v>202</v>
      </c>
      <c r="C21" s="4" t="s">
        <v>203</v>
      </c>
      <c r="D21" s="19" t="s">
        <v>242</v>
      </c>
      <c r="E21" s="20"/>
      <c r="F21" s="22" t="s">
        <v>243</v>
      </c>
      <c r="G21" s="4"/>
    </row>
    <row r="22" spans="1:7" s="1" customFormat="1" ht="15" customHeight="1">
      <c r="A22" s="2"/>
      <c r="B22" s="2"/>
      <c r="C22" s="2"/>
      <c r="D22" s="2"/>
      <c r="E22" s="2"/>
      <c r="F22" s="2"/>
      <c r="G22" s="2"/>
    </row>
  </sheetData>
  <sheetProtection/>
  <mergeCells count="33">
    <mergeCell ref="A2:G2"/>
    <mergeCell ref="A3:G3"/>
    <mergeCell ref="A4:B4"/>
    <mergeCell ref="C4:G4"/>
    <mergeCell ref="A5:B5"/>
    <mergeCell ref="C5:D5"/>
    <mergeCell ref="F5:G5"/>
    <mergeCell ref="A6:B6"/>
    <mergeCell ref="C6:D6"/>
    <mergeCell ref="F6:G6"/>
    <mergeCell ref="C7:D7"/>
    <mergeCell ref="E7:G7"/>
    <mergeCell ref="C8:D8"/>
    <mergeCell ref="E8:G8"/>
    <mergeCell ref="C9:D9"/>
    <mergeCell ref="E9:G9"/>
    <mergeCell ref="D12:E12"/>
    <mergeCell ref="D13:E13"/>
    <mergeCell ref="D14:E14"/>
    <mergeCell ref="D15:E15"/>
    <mergeCell ref="D16:E16"/>
    <mergeCell ref="D17:E17"/>
    <mergeCell ref="D18:E18"/>
    <mergeCell ref="D19:E19"/>
    <mergeCell ref="D20:E20"/>
    <mergeCell ref="D21:E21"/>
    <mergeCell ref="A22:G22"/>
    <mergeCell ref="A12:A21"/>
    <mergeCell ref="B13:B16"/>
    <mergeCell ref="B17:B20"/>
    <mergeCell ref="A7:B9"/>
    <mergeCell ref="A10:B11"/>
    <mergeCell ref="C10:G11"/>
  </mergeCells>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IT63"/>
  <sheetViews>
    <sheetView showGridLines="0" showZeros="0" workbookViewId="0" topLeftCell="A1">
      <selection activeCell="D2" sqref="D2"/>
    </sheetView>
  </sheetViews>
  <sheetFormatPr defaultColWidth="9.140625" defaultRowHeight="12.75" customHeight="1"/>
  <cols>
    <col min="1" max="1" width="37.57421875" style="84" customWidth="1"/>
    <col min="2" max="2" width="24.28125" style="84" customWidth="1"/>
    <col min="3" max="3" width="42.57421875" style="84" customWidth="1"/>
    <col min="4" max="4" width="25.00390625" style="84" customWidth="1"/>
    <col min="5" max="255" width="9.140625" style="84" customWidth="1"/>
  </cols>
  <sheetData>
    <row r="1" spans="1:4" s="83" customFormat="1" ht="29.25" customHeight="1">
      <c r="A1" s="85" t="s">
        <v>7</v>
      </c>
      <c r="B1" s="85"/>
      <c r="C1" s="85"/>
      <c r="D1" s="85"/>
    </row>
    <row r="2" spans="1:4" s="84" customFormat="1" ht="17.25" customHeight="1">
      <c r="A2" s="97" t="s">
        <v>8</v>
      </c>
      <c r="B2" s="98"/>
      <c r="C2" s="98"/>
      <c r="D2" s="99" t="s">
        <v>9</v>
      </c>
    </row>
    <row r="3" spans="1:4" s="84" customFormat="1" ht="17.25" customHeight="1">
      <c r="A3" s="87" t="s">
        <v>10</v>
      </c>
      <c r="B3" s="87"/>
      <c r="C3" s="87" t="s">
        <v>11</v>
      </c>
      <c r="D3" s="87"/>
    </row>
    <row r="4" spans="1:4" s="84" customFormat="1" ht="17.25" customHeight="1">
      <c r="A4" s="87" t="s">
        <v>12</v>
      </c>
      <c r="B4" s="88" t="s">
        <v>13</v>
      </c>
      <c r="C4" s="101" t="s">
        <v>14</v>
      </c>
      <c r="D4" s="101" t="s">
        <v>13</v>
      </c>
    </row>
    <row r="5" spans="1:4" s="84" customFormat="1" ht="17.25" customHeight="1">
      <c r="A5" s="140" t="s">
        <v>15</v>
      </c>
      <c r="B5" s="117">
        <v>961026.4</v>
      </c>
      <c r="C5" s="141" t="str">
        <f>'支出总表（引用）'!A7</f>
        <v>农林水支出</v>
      </c>
      <c r="D5" s="142">
        <f>'支出总表（引用）'!B7</f>
        <v>961026.4</v>
      </c>
    </row>
    <row r="6" spans="1:4" s="84" customFormat="1" ht="17.25" customHeight="1">
      <c r="A6" s="140" t="s">
        <v>16</v>
      </c>
      <c r="B6" s="117">
        <v>961026.4</v>
      </c>
      <c r="C6" s="141">
        <f>'支出总表（引用）'!A8</f>
        <v>0</v>
      </c>
      <c r="D6" s="142">
        <f>'支出总表（引用）'!B8</f>
        <v>0</v>
      </c>
    </row>
    <row r="7" spans="1:4" s="84" customFormat="1" ht="17.25" customHeight="1">
      <c r="A7" s="140" t="s">
        <v>17</v>
      </c>
      <c r="B7" s="117"/>
      <c r="C7" s="141">
        <f>'支出总表（引用）'!A9</f>
        <v>0</v>
      </c>
      <c r="D7" s="142">
        <f>'支出总表（引用）'!B9</f>
        <v>0</v>
      </c>
    </row>
    <row r="8" spans="1:4" s="84" customFormat="1" ht="17.25" customHeight="1">
      <c r="A8" s="140" t="s">
        <v>18</v>
      </c>
      <c r="B8" s="117"/>
      <c r="C8" s="141">
        <f>'支出总表（引用）'!A10</f>
        <v>0</v>
      </c>
      <c r="D8" s="142">
        <f>'支出总表（引用）'!B10</f>
        <v>0</v>
      </c>
    </row>
    <row r="9" spans="1:4" s="84" customFormat="1" ht="17.25" customHeight="1">
      <c r="A9" s="140" t="s">
        <v>19</v>
      </c>
      <c r="B9" s="117"/>
      <c r="C9" s="141">
        <f>'支出总表（引用）'!A11</f>
        <v>0</v>
      </c>
      <c r="D9" s="142">
        <f>'支出总表（引用）'!B11</f>
        <v>0</v>
      </c>
    </row>
    <row r="10" spans="1:4" s="84" customFormat="1" ht="17.25" customHeight="1">
      <c r="A10" s="140" t="s">
        <v>20</v>
      </c>
      <c r="B10" s="117"/>
      <c r="C10" s="141">
        <f>'支出总表（引用）'!A12</f>
        <v>0</v>
      </c>
      <c r="D10" s="142">
        <f>'支出总表（引用）'!B12</f>
        <v>0</v>
      </c>
    </row>
    <row r="11" spans="1:4" s="84" customFormat="1" ht="17.25" customHeight="1">
      <c r="A11" s="140" t="s">
        <v>21</v>
      </c>
      <c r="B11" s="117"/>
      <c r="C11" s="141">
        <f>'支出总表（引用）'!A13</f>
        <v>0</v>
      </c>
      <c r="D11" s="142">
        <f>'支出总表（引用）'!B13</f>
        <v>0</v>
      </c>
    </row>
    <row r="12" spans="1:4" s="84" customFormat="1" ht="17.25" customHeight="1">
      <c r="A12" s="140" t="s">
        <v>22</v>
      </c>
      <c r="B12" s="117"/>
      <c r="C12" s="141">
        <f>'支出总表（引用）'!A14</f>
        <v>0</v>
      </c>
      <c r="D12" s="142">
        <f>'支出总表（引用）'!B14</f>
        <v>0</v>
      </c>
    </row>
    <row r="13" spans="1:4" s="84" customFormat="1" ht="17.25" customHeight="1">
      <c r="A13" s="140" t="s">
        <v>23</v>
      </c>
      <c r="B13" s="117"/>
      <c r="C13" s="141">
        <f>'支出总表（引用）'!A15</f>
        <v>0</v>
      </c>
      <c r="D13" s="142">
        <f>'支出总表（引用）'!B15</f>
        <v>0</v>
      </c>
    </row>
    <row r="14" spans="1:4" s="84" customFormat="1" ht="17.25" customHeight="1">
      <c r="A14" s="140" t="s">
        <v>24</v>
      </c>
      <c r="B14" s="103"/>
      <c r="C14" s="141">
        <f>'支出总表（引用）'!A16</f>
        <v>0</v>
      </c>
      <c r="D14" s="142">
        <f>'支出总表（引用）'!B16</f>
        <v>0</v>
      </c>
    </row>
    <row r="15" spans="1:4" s="84" customFormat="1" ht="17.25" customHeight="1">
      <c r="A15" s="143"/>
      <c r="B15" s="144"/>
      <c r="C15" s="141">
        <f>'支出总表（引用）'!A17</f>
        <v>0</v>
      </c>
      <c r="D15" s="142">
        <f>'支出总表（引用）'!B17</f>
        <v>0</v>
      </c>
    </row>
    <row r="16" spans="1:4" s="84" customFormat="1" ht="19.5" customHeight="1">
      <c r="A16" s="143"/>
      <c r="B16" s="103"/>
      <c r="C16" s="141">
        <f>'支出总表（引用）'!A49</f>
        <v>0</v>
      </c>
      <c r="D16" s="142">
        <f>'支出总表（引用）'!B49</f>
        <v>0</v>
      </c>
    </row>
    <row r="17" spans="1:4" s="84" customFormat="1" ht="17.25" customHeight="1">
      <c r="A17" s="129" t="s">
        <v>25</v>
      </c>
      <c r="B17" s="117">
        <f>SUM(B5,B10,B11,B12,B13,B14)</f>
        <v>961026.4</v>
      </c>
      <c r="C17" s="129" t="s">
        <v>26</v>
      </c>
      <c r="D17" s="103">
        <f>'支出总表（引用）'!B6</f>
        <v>961026.4</v>
      </c>
    </row>
    <row r="18" spans="1:4" s="84" customFormat="1" ht="17.25" customHeight="1">
      <c r="A18" s="140" t="s">
        <v>27</v>
      </c>
      <c r="B18" s="117"/>
      <c r="C18" s="145" t="s">
        <v>28</v>
      </c>
      <c r="D18" s="103"/>
    </row>
    <row r="19" spans="1:4" s="84" customFormat="1" ht="17.25" customHeight="1">
      <c r="A19" s="140" t="s">
        <v>29</v>
      </c>
      <c r="B19" s="146"/>
      <c r="C19" s="147"/>
      <c r="D19" s="103"/>
    </row>
    <row r="20" spans="1:4" s="84" customFormat="1" ht="17.25" customHeight="1">
      <c r="A20" s="148"/>
      <c r="B20" s="149"/>
      <c r="C20" s="147"/>
      <c r="D20" s="103"/>
    </row>
    <row r="21" spans="1:4" s="84" customFormat="1" ht="17.25" customHeight="1">
      <c r="A21" s="129" t="s">
        <v>30</v>
      </c>
      <c r="B21" s="150">
        <f>SUM(B17,B18,B19)</f>
        <v>961026.4</v>
      </c>
      <c r="C21" s="129" t="s">
        <v>31</v>
      </c>
      <c r="D21" s="103">
        <f>B21</f>
        <v>961026.4</v>
      </c>
    </row>
    <row r="22" spans="1:254" s="84" customFormat="1" ht="19.5" customHeight="1">
      <c r="A22" s="94"/>
      <c r="B22" s="94"/>
      <c r="C22" s="94"/>
      <c r="D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row>
    <row r="23" spans="1:254" s="84" customFormat="1" ht="19.5" customHeight="1">
      <c r="A23" s="94"/>
      <c r="B23" s="94"/>
      <c r="C23" s="94"/>
      <c r="D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row>
    <row r="24" spans="1:254" s="84" customFormat="1" ht="19.5" customHeight="1">
      <c r="A24" s="94"/>
      <c r="B24" s="94"/>
      <c r="C24" s="94"/>
      <c r="D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row>
    <row r="25" spans="1:254" s="84" customFormat="1" ht="19.5" customHeight="1">
      <c r="A25" s="94"/>
      <c r="B25" s="94"/>
      <c r="C25" s="94"/>
      <c r="D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row>
    <row r="26" spans="1:254" s="84" customFormat="1" ht="19.5" customHeight="1">
      <c r="A26" s="94"/>
      <c r="B26" s="94"/>
      <c r="C26" s="94"/>
      <c r="D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c r="IT26" s="94"/>
    </row>
    <row r="27" spans="1:254" s="84" customFormat="1" ht="19.5" customHeight="1">
      <c r="A27" s="94"/>
      <c r="B27" s="94"/>
      <c r="C27" s="94"/>
      <c r="D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c r="IT27" s="94"/>
    </row>
    <row r="28" spans="1:254" s="84" customFormat="1" ht="19.5" customHeight="1">
      <c r="A28" s="94"/>
      <c r="B28" s="94"/>
      <c r="C28" s="94"/>
      <c r="D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row>
    <row r="29" spans="1:254" s="84" customFormat="1" ht="19.5" customHeight="1">
      <c r="A29" s="94"/>
      <c r="B29" s="94"/>
      <c r="C29" s="94"/>
      <c r="D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row>
    <row r="30" spans="1:254" s="84" customFormat="1" ht="19.5" customHeight="1">
      <c r="A30" s="94"/>
      <c r="B30" s="94"/>
      <c r="C30" s="94"/>
      <c r="D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row>
    <row r="31" spans="1:254" s="84" customFormat="1" ht="19.5" customHeight="1">
      <c r="A31" s="94"/>
      <c r="B31" s="94"/>
      <c r="C31" s="94"/>
      <c r="D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row>
    <row r="32" spans="1:254" s="84" customFormat="1" ht="19.5" customHeight="1">
      <c r="A32" s="94"/>
      <c r="B32" s="94"/>
      <c r="C32" s="94"/>
      <c r="D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row>
    <row r="33" spans="1:254" s="84" customFormat="1" ht="19.5" customHeight="1">
      <c r="A33" s="94"/>
      <c r="B33" s="94"/>
      <c r="C33" s="94"/>
      <c r="D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row>
    <row r="34" spans="1:254" s="84" customFormat="1" ht="19.5" customHeight="1">
      <c r="A34" s="94"/>
      <c r="B34" s="94"/>
      <c r="C34" s="94"/>
      <c r="D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row>
    <row r="35" spans="1:254" s="84" customFormat="1" ht="19.5" customHeight="1">
      <c r="A35" s="94"/>
      <c r="B35" s="94"/>
      <c r="C35" s="94"/>
      <c r="D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row>
    <row r="36" spans="1:254" s="84" customFormat="1" ht="19.5" customHeight="1">
      <c r="A36" s="94"/>
      <c r="B36" s="94"/>
      <c r="C36" s="94"/>
      <c r="D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row>
    <row r="37" spans="1:254" s="84" customFormat="1" ht="19.5" customHeight="1">
      <c r="A37" s="94"/>
      <c r="B37" s="94"/>
      <c r="C37" s="94"/>
      <c r="D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row>
    <row r="38" spans="1:254" s="84" customFormat="1" ht="19.5" customHeight="1">
      <c r="A38" s="94"/>
      <c r="B38" s="94"/>
      <c r="C38" s="94"/>
      <c r="D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row>
    <row r="39" spans="1:254" s="84" customFormat="1" ht="19.5" customHeight="1">
      <c r="A39" s="94"/>
      <c r="B39" s="94"/>
      <c r="C39" s="94"/>
      <c r="D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row>
    <row r="40" spans="1:254" s="84" customFormat="1" ht="19.5" customHeight="1">
      <c r="A40" s="94"/>
      <c r="B40" s="94"/>
      <c r="C40" s="94"/>
      <c r="D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row>
    <row r="41" spans="1:254" s="84" customFormat="1" ht="19.5" customHeight="1">
      <c r="A41" s="94"/>
      <c r="B41" s="94"/>
      <c r="C41" s="94"/>
      <c r="D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row>
    <row r="42" spans="1:254" s="84" customFormat="1" ht="19.5" customHeight="1">
      <c r="A42" s="94"/>
      <c r="B42" s="94"/>
      <c r="C42" s="94"/>
      <c r="D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row>
    <row r="43" spans="1:254" s="84" customFormat="1" ht="19.5" customHeight="1">
      <c r="A43" s="94"/>
      <c r="B43" s="94"/>
      <c r="C43" s="94"/>
      <c r="D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c r="IS43" s="94"/>
      <c r="IT43" s="94"/>
    </row>
    <row r="44" spans="1:254" s="84" customFormat="1" ht="19.5" customHeight="1">
      <c r="A44" s="94"/>
      <c r="B44" s="94"/>
      <c r="C44" s="94"/>
      <c r="D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94"/>
      <c r="IR44" s="94"/>
      <c r="IS44" s="94"/>
      <c r="IT44" s="94"/>
    </row>
    <row r="45" spans="1:254" s="84" customFormat="1" ht="19.5" customHeight="1">
      <c r="A45" s="94"/>
      <c r="B45" s="94"/>
      <c r="C45" s="94"/>
      <c r="D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row>
    <row r="46" spans="1:254" s="84" customFormat="1" ht="19.5" customHeight="1">
      <c r="A46" s="94"/>
      <c r="B46" s="94"/>
      <c r="C46" s="94"/>
      <c r="D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row>
    <row r="47" spans="1:254" s="84" customFormat="1" ht="19.5" customHeight="1">
      <c r="A47" s="94"/>
      <c r="B47" s="94"/>
      <c r="C47" s="94"/>
      <c r="D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row>
    <row r="48" spans="1:254" s="84" customFormat="1" ht="19.5" customHeight="1">
      <c r="A48" s="94"/>
      <c r="B48" s="94"/>
      <c r="C48" s="94"/>
      <c r="D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row>
    <row r="49" spans="1:254" s="84" customFormat="1" ht="19.5" customHeight="1">
      <c r="A49" s="94"/>
      <c r="B49" s="94"/>
      <c r="C49" s="94"/>
      <c r="D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row>
    <row r="50" spans="1:254" s="84" customFormat="1" ht="19.5" customHeight="1">
      <c r="A50" s="94"/>
      <c r="B50" s="94"/>
      <c r="C50" s="94"/>
      <c r="D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row>
    <row r="51" spans="1:254" s="84" customFormat="1" ht="19.5" customHeight="1">
      <c r="A51" s="94"/>
      <c r="B51" s="94"/>
      <c r="C51" s="94"/>
      <c r="D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c r="IR51" s="94"/>
      <c r="IS51" s="94"/>
      <c r="IT51" s="94"/>
    </row>
    <row r="52" spans="1:254" s="84" customFormat="1" ht="19.5" customHeight="1">
      <c r="A52" s="94"/>
      <c r="B52" s="94"/>
      <c r="C52" s="94"/>
      <c r="D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c r="IR52" s="94"/>
      <c r="IS52" s="94"/>
      <c r="IT52" s="94"/>
    </row>
    <row r="53" spans="1:254" s="84" customFormat="1" ht="19.5" customHeight="1">
      <c r="A53" s="94"/>
      <c r="B53" s="94"/>
      <c r="C53" s="94"/>
      <c r="D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c r="IR53" s="94"/>
      <c r="IS53" s="94"/>
      <c r="IT53" s="94"/>
    </row>
    <row r="54" spans="1:254" s="84" customFormat="1" ht="19.5" customHeight="1">
      <c r="A54" s="94"/>
      <c r="B54" s="94"/>
      <c r="C54" s="94"/>
      <c r="D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c r="IR54" s="94"/>
      <c r="IS54" s="94"/>
      <c r="IT54" s="94"/>
    </row>
    <row r="55" spans="1:254" s="84" customFormat="1" ht="19.5" customHeight="1">
      <c r="A55" s="94"/>
      <c r="B55" s="94"/>
      <c r="C55" s="94"/>
      <c r="D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c r="ID55" s="94"/>
      <c r="IE55" s="94"/>
      <c r="IF55" s="94"/>
      <c r="IG55" s="94"/>
      <c r="IH55" s="94"/>
      <c r="II55" s="94"/>
      <c r="IJ55" s="94"/>
      <c r="IK55" s="94"/>
      <c r="IL55" s="94"/>
      <c r="IM55" s="94"/>
      <c r="IN55" s="94"/>
      <c r="IO55" s="94"/>
      <c r="IP55" s="94"/>
      <c r="IQ55" s="94"/>
      <c r="IR55" s="94"/>
      <c r="IS55" s="94"/>
      <c r="IT55" s="94"/>
    </row>
    <row r="56" spans="1:254" s="84" customFormat="1" ht="19.5" customHeight="1">
      <c r="A56" s="94"/>
      <c r="B56" s="94"/>
      <c r="C56" s="94"/>
      <c r="D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c r="ID56" s="94"/>
      <c r="IE56" s="94"/>
      <c r="IF56" s="94"/>
      <c r="IG56" s="94"/>
      <c r="IH56" s="94"/>
      <c r="II56" s="94"/>
      <c r="IJ56" s="94"/>
      <c r="IK56" s="94"/>
      <c r="IL56" s="94"/>
      <c r="IM56" s="94"/>
      <c r="IN56" s="94"/>
      <c r="IO56" s="94"/>
      <c r="IP56" s="94"/>
      <c r="IQ56" s="94"/>
      <c r="IR56" s="94"/>
      <c r="IS56" s="94"/>
      <c r="IT56" s="94"/>
    </row>
    <row r="57" spans="1:254" s="84" customFormat="1" ht="19.5" customHeight="1">
      <c r="A57" s="94"/>
      <c r="B57" s="94"/>
      <c r="C57" s="94"/>
      <c r="D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4"/>
      <c r="IP57" s="94"/>
      <c r="IQ57" s="94"/>
      <c r="IR57" s="94"/>
      <c r="IS57" s="94"/>
      <c r="IT57" s="94"/>
    </row>
    <row r="58" spans="1:254" s="84" customFormat="1" ht="19.5" customHeight="1">
      <c r="A58" s="94"/>
      <c r="B58" s="94"/>
      <c r="C58" s="94"/>
      <c r="D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c r="IR58" s="94"/>
      <c r="IS58" s="94"/>
      <c r="IT58" s="94"/>
    </row>
    <row r="59" spans="1:254" s="84" customFormat="1" ht="19.5" customHeight="1">
      <c r="A59" s="94"/>
      <c r="B59" s="94"/>
      <c r="C59" s="94"/>
      <c r="D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94"/>
      <c r="GS59" s="94"/>
      <c r="GT59" s="94"/>
      <c r="GU59" s="94"/>
      <c r="GV59" s="94"/>
      <c r="GW59" s="94"/>
      <c r="GX59" s="94"/>
      <c r="GY59" s="94"/>
      <c r="GZ59" s="94"/>
      <c r="HA59" s="94"/>
      <c r="HB59" s="94"/>
      <c r="HC59" s="94"/>
      <c r="HD59" s="94"/>
      <c r="HE59" s="94"/>
      <c r="HF59" s="94"/>
      <c r="HG59" s="94"/>
      <c r="HH59" s="94"/>
      <c r="HI59" s="94"/>
      <c r="HJ59" s="94"/>
      <c r="HK59" s="94"/>
      <c r="HL59" s="94"/>
      <c r="HM59" s="94"/>
      <c r="HN59" s="94"/>
      <c r="HO59" s="94"/>
      <c r="HP59" s="94"/>
      <c r="HQ59" s="94"/>
      <c r="HR59" s="94"/>
      <c r="HS59" s="94"/>
      <c r="HT59" s="94"/>
      <c r="HU59" s="94"/>
      <c r="HV59" s="94"/>
      <c r="HW59" s="94"/>
      <c r="HX59" s="94"/>
      <c r="HY59" s="94"/>
      <c r="HZ59" s="94"/>
      <c r="IA59" s="94"/>
      <c r="IB59" s="94"/>
      <c r="IC59" s="94"/>
      <c r="ID59" s="94"/>
      <c r="IE59" s="94"/>
      <c r="IF59" s="94"/>
      <c r="IG59" s="94"/>
      <c r="IH59" s="94"/>
      <c r="II59" s="94"/>
      <c r="IJ59" s="94"/>
      <c r="IK59" s="94"/>
      <c r="IL59" s="94"/>
      <c r="IM59" s="94"/>
      <c r="IN59" s="94"/>
      <c r="IO59" s="94"/>
      <c r="IP59" s="94"/>
      <c r="IQ59" s="94"/>
      <c r="IR59" s="94"/>
      <c r="IS59" s="94"/>
      <c r="IT59" s="94"/>
    </row>
    <row r="60" spans="1:254" s="84" customFormat="1" ht="19.5" customHeight="1">
      <c r="A60" s="94"/>
      <c r="B60" s="94"/>
      <c r="C60" s="94"/>
      <c r="D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94"/>
      <c r="IR60" s="94"/>
      <c r="IS60" s="94"/>
      <c r="IT60" s="94"/>
    </row>
    <row r="61" spans="1:254" s="84" customFormat="1" ht="19.5" customHeight="1">
      <c r="A61" s="94"/>
      <c r="B61" s="94"/>
      <c r="C61" s="94"/>
      <c r="D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c r="IS61" s="94"/>
      <c r="IT61" s="94"/>
    </row>
    <row r="62" spans="1:254" s="84" customFormat="1" ht="19.5" customHeight="1">
      <c r="A62" s="94"/>
      <c r="B62" s="94"/>
      <c r="C62" s="94"/>
      <c r="D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row>
    <row r="63" spans="1:254" s="84" customFormat="1" ht="19.5" customHeight="1">
      <c r="A63" s="94"/>
      <c r="B63" s="94"/>
      <c r="C63" s="94"/>
      <c r="D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row>
  </sheetData>
  <sheetProtection formatCells="0" formatColumns="0" formatRows="0" insertColumns="0" insertRows="0" insertHyperlinks="0" deleteColumns="0" deleteRows="0" sort="0" autoFilter="0" pivotTables="0"/>
  <mergeCells count="3">
    <mergeCell ref="A1:D1"/>
    <mergeCell ref="A3:B3"/>
    <mergeCell ref="C3:D3"/>
  </mergeCells>
  <printOptions horizontalCentered="1"/>
  <pageMargins left="0.38958333333333334" right="0.38958333333333334" top="0.9798611111111111" bottom="0.7909722222222222" header="0.5" footer="0.5902777777777778"/>
  <pageSetup firstPageNumber="1085" useFirstPageNumber="1" horizontalDpi="300" verticalDpi="300" orientation="landscape" paperSize="9"/>
  <headerFooter scaleWithDoc="0" alignWithMargins="0">
    <oddFooter>&amp;C&amp;12&amp;P</oddFooter>
  </headerFooter>
</worksheet>
</file>

<file path=xl/worksheets/sheet3.xml><?xml version="1.0" encoding="utf-8"?>
<worksheet xmlns="http://schemas.openxmlformats.org/spreadsheetml/2006/main" xmlns:r="http://schemas.openxmlformats.org/officeDocument/2006/relationships">
  <dimension ref="A1:O9"/>
  <sheetViews>
    <sheetView showGridLines="0" showZeros="0" tabSelected="1" zoomScaleSheetLayoutView="100" workbookViewId="0" topLeftCell="A1">
      <selection activeCell="O2" sqref="O2"/>
    </sheetView>
  </sheetViews>
  <sheetFormatPr defaultColWidth="9.140625" defaultRowHeight="12.75" customHeight="1"/>
  <cols>
    <col min="1" max="1" width="14.00390625" style="84" customWidth="1"/>
    <col min="2" max="2" width="24.28125" style="84" customWidth="1"/>
    <col min="3" max="3" width="16.00390625" style="84" customWidth="1"/>
    <col min="4" max="4" width="3.140625" style="84" customWidth="1"/>
    <col min="5" max="5" width="17.00390625" style="84" customWidth="1"/>
    <col min="6" max="6" width="16.57421875" style="84" customWidth="1"/>
    <col min="7" max="7" width="6.00390625" style="84" customWidth="1"/>
    <col min="8" max="8" width="3.421875" style="84" customWidth="1"/>
    <col min="9" max="9" width="5.421875" style="84" customWidth="1"/>
    <col min="10" max="10" width="3.28125" style="84" customWidth="1"/>
    <col min="11" max="11" width="5.28125" style="84" customWidth="1"/>
    <col min="12" max="12" width="3.28125" style="84" customWidth="1"/>
    <col min="13" max="13" width="5.421875" style="84" customWidth="1"/>
    <col min="14" max="14" width="5.7109375" style="84" customWidth="1"/>
    <col min="15" max="15" width="6.00390625" style="84" customWidth="1"/>
    <col min="16" max="17" width="9.140625" style="84" customWidth="1"/>
  </cols>
  <sheetData>
    <row r="1" spans="1:15" s="83" customFormat="1" ht="29.25" customHeight="1">
      <c r="A1" s="135" t="s">
        <v>32</v>
      </c>
      <c r="B1" s="135"/>
      <c r="C1" s="135"/>
      <c r="D1" s="135"/>
      <c r="E1" s="135"/>
      <c r="F1" s="135"/>
      <c r="G1" s="135"/>
      <c r="H1" s="135"/>
      <c r="I1" s="135"/>
      <c r="J1" s="135"/>
      <c r="K1" s="135"/>
      <c r="L1" s="135"/>
      <c r="M1" s="135"/>
      <c r="N1" s="135"/>
      <c r="O1" s="135"/>
    </row>
    <row r="2" spans="1:15" s="84" customFormat="1" ht="27.75" customHeight="1">
      <c r="A2" s="106" t="s">
        <v>8</v>
      </c>
      <c r="B2" s="107"/>
      <c r="C2" s="107"/>
      <c r="D2" s="107"/>
      <c r="E2" s="107"/>
      <c r="F2" s="107"/>
      <c r="G2" s="107"/>
      <c r="H2" s="107"/>
      <c r="I2" s="107"/>
      <c r="J2" s="107"/>
      <c r="K2" s="107"/>
      <c r="L2" s="107"/>
      <c r="M2" s="107"/>
      <c r="N2" s="107"/>
      <c r="O2" s="99" t="s">
        <v>9</v>
      </c>
    </row>
    <row r="3" spans="1:15" s="84" customFormat="1" ht="17.25" customHeight="1">
      <c r="A3" s="87" t="s">
        <v>33</v>
      </c>
      <c r="B3" s="87" t="s">
        <v>34</v>
      </c>
      <c r="C3" s="136" t="s">
        <v>35</v>
      </c>
      <c r="D3" s="137" t="s">
        <v>36</v>
      </c>
      <c r="E3" s="87" t="s">
        <v>37</v>
      </c>
      <c r="F3" s="87"/>
      <c r="G3" s="87"/>
      <c r="H3" s="87"/>
      <c r="I3" s="87"/>
      <c r="J3" s="131" t="s">
        <v>38</v>
      </c>
      <c r="K3" s="131" t="s">
        <v>39</v>
      </c>
      <c r="L3" s="131" t="s">
        <v>40</v>
      </c>
      <c r="M3" s="131" t="s">
        <v>41</v>
      </c>
      <c r="N3" s="131" t="s">
        <v>42</v>
      </c>
      <c r="O3" s="137" t="s">
        <v>43</v>
      </c>
    </row>
    <row r="4" spans="1:15" s="84" customFormat="1" ht="93" customHeight="1">
      <c r="A4" s="87"/>
      <c r="B4" s="87"/>
      <c r="C4" s="138"/>
      <c r="D4" s="137"/>
      <c r="E4" s="137" t="s">
        <v>44</v>
      </c>
      <c r="F4" s="137" t="s">
        <v>45</v>
      </c>
      <c r="G4" s="137" t="s">
        <v>46</v>
      </c>
      <c r="H4" s="137" t="s">
        <v>47</v>
      </c>
      <c r="I4" s="137" t="s">
        <v>48</v>
      </c>
      <c r="J4" s="131"/>
      <c r="K4" s="131"/>
      <c r="L4" s="131"/>
      <c r="M4" s="131"/>
      <c r="N4" s="131"/>
      <c r="O4" s="137"/>
    </row>
    <row r="5" spans="1:15" s="84" customFormat="1" ht="21" customHeight="1">
      <c r="A5" s="102" t="s">
        <v>49</v>
      </c>
      <c r="B5" s="102" t="s">
        <v>49</v>
      </c>
      <c r="C5" s="102">
        <v>1</v>
      </c>
      <c r="D5" s="102">
        <f aca="true" t="shared" si="0" ref="D5:O5">C5+1</f>
        <v>2</v>
      </c>
      <c r="E5" s="102">
        <f t="shared" si="0"/>
        <v>3</v>
      </c>
      <c r="F5" s="102">
        <f t="shared" si="0"/>
        <v>4</v>
      </c>
      <c r="G5" s="102">
        <f t="shared" si="0"/>
        <v>5</v>
      </c>
      <c r="H5" s="102">
        <f t="shared" si="0"/>
        <v>6</v>
      </c>
      <c r="I5" s="102">
        <f t="shared" si="0"/>
        <v>7</v>
      </c>
      <c r="J5" s="102">
        <f t="shared" si="0"/>
        <v>8</v>
      </c>
      <c r="K5" s="102">
        <f t="shared" si="0"/>
        <v>9</v>
      </c>
      <c r="L5" s="102">
        <f t="shared" si="0"/>
        <v>10</v>
      </c>
      <c r="M5" s="102">
        <f t="shared" si="0"/>
        <v>11</v>
      </c>
      <c r="N5" s="102">
        <f t="shared" si="0"/>
        <v>12</v>
      </c>
      <c r="O5" s="102">
        <f t="shared" si="0"/>
        <v>13</v>
      </c>
    </row>
    <row r="6" spans="1:15" s="84" customFormat="1" ht="25.5" customHeight="1">
      <c r="A6" s="89" t="s">
        <v>50</v>
      </c>
      <c r="B6" s="89" t="s">
        <v>35</v>
      </c>
      <c r="C6" s="104">
        <v>961026.4</v>
      </c>
      <c r="D6" s="104"/>
      <c r="E6" s="104">
        <v>961026.4</v>
      </c>
      <c r="F6" s="104">
        <v>961026.4</v>
      </c>
      <c r="G6" s="104"/>
      <c r="H6" s="104"/>
      <c r="I6" s="104"/>
      <c r="J6" s="104"/>
      <c r="K6" s="104"/>
      <c r="L6" s="103"/>
      <c r="M6" s="134"/>
      <c r="N6" s="139"/>
      <c r="O6" s="103"/>
    </row>
    <row r="7" spans="1:15" s="84" customFormat="1" ht="25.5" customHeight="1">
      <c r="A7" s="89" t="s">
        <v>51</v>
      </c>
      <c r="B7" s="89" t="s">
        <v>52</v>
      </c>
      <c r="C7" s="104">
        <v>961026.4</v>
      </c>
      <c r="D7" s="104"/>
      <c r="E7" s="104">
        <v>961026.4</v>
      </c>
      <c r="F7" s="104">
        <v>961026.4</v>
      </c>
      <c r="G7" s="104"/>
      <c r="H7" s="104"/>
      <c r="I7" s="104"/>
      <c r="J7" s="104"/>
      <c r="K7" s="104"/>
      <c r="L7" s="103"/>
      <c r="M7" s="134"/>
      <c r="N7" s="139"/>
      <c r="O7" s="103"/>
    </row>
    <row r="8" spans="1:15" s="84" customFormat="1" ht="25.5" customHeight="1">
      <c r="A8" s="89" t="s">
        <v>53</v>
      </c>
      <c r="B8" s="89" t="s">
        <v>54</v>
      </c>
      <c r="C8" s="104">
        <v>961026.4</v>
      </c>
      <c r="D8" s="104"/>
      <c r="E8" s="104">
        <v>961026.4</v>
      </c>
      <c r="F8" s="104">
        <v>961026.4</v>
      </c>
      <c r="G8" s="104"/>
      <c r="H8" s="104"/>
      <c r="I8" s="104"/>
      <c r="J8" s="104"/>
      <c r="K8" s="104"/>
      <c r="L8" s="103"/>
      <c r="M8" s="134"/>
      <c r="N8" s="139"/>
      <c r="O8" s="103"/>
    </row>
    <row r="9" spans="1:15" s="84" customFormat="1" ht="25.5" customHeight="1">
      <c r="A9" s="89" t="s">
        <v>55</v>
      </c>
      <c r="B9" s="89" t="s">
        <v>56</v>
      </c>
      <c r="C9" s="104">
        <v>961026.4</v>
      </c>
      <c r="D9" s="104"/>
      <c r="E9" s="104">
        <v>961026.4</v>
      </c>
      <c r="F9" s="104">
        <v>961026.4</v>
      </c>
      <c r="G9" s="104"/>
      <c r="H9" s="104"/>
      <c r="I9" s="104"/>
      <c r="J9" s="104"/>
      <c r="K9" s="104"/>
      <c r="L9" s="103"/>
      <c r="M9" s="134"/>
      <c r="N9" s="139"/>
      <c r="O9" s="103"/>
    </row>
  </sheetData>
  <sheetProtection formatCells="0" formatColumns="0" formatRows="0" insertColumns="0" insertRows="0" insertHyperlinks="0" deleteColumns="0" deleteRows="0" sort="0" autoFilter="0" pivotTables="0"/>
  <mergeCells count="22">
    <mergeCell ref="A1:O1"/>
    <mergeCell ref="E3:I3"/>
    <mergeCell ref="A3:A4"/>
    <mergeCell ref="B3:B4"/>
    <mergeCell ref="C3:C4"/>
    <mergeCell ref="D3:D4"/>
    <mergeCell ref="J3:J4"/>
    <mergeCell ref="K3:K4"/>
    <mergeCell ref="L3:L4"/>
    <mergeCell ref="M3:M4"/>
    <mergeCell ref="N3:N4"/>
    <mergeCell ref="O3:O4"/>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4.xml><?xml version="1.0" encoding="utf-8"?>
<worksheet xmlns="http://schemas.openxmlformats.org/spreadsheetml/2006/main" xmlns:r="http://schemas.openxmlformats.org/officeDocument/2006/relationships">
  <dimension ref="A1:J9"/>
  <sheetViews>
    <sheetView showGridLines="0" showZeros="0" zoomScaleSheetLayoutView="100" workbookViewId="0" topLeftCell="A1">
      <selection activeCell="H2" sqref="H2"/>
    </sheetView>
  </sheetViews>
  <sheetFormatPr defaultColWidth="9.140625" defaultRowHeight="12.75" customHeight="1"/>
  <cols>
    <col min="1" max="1" width="18.140625" style="84" customWidth="1"/>
    <col min="2" max="2" width="25.28125" style="84" customWidth="1"/>
    <col min="3" max="4" width="16.8515625" style="84" customWidth="1"/>
    <col min="5" max="5" width="16.140625" style="84" customWidth="1"/>
    <col min="6" max="6" width="11.140625" style="84" customWidth="1"/>
    <col min="7" max="7" width="18.57421875" style="84" customWidth="1"/>
    <col min="8" max="8" width="12.421875" style="84" customWidth="1"/>
    <col min="9" max="9" width="9.140625" style="84" customWidth="1"/>
    <col min="10" max="10" width="13.57421875" style="84" customWidth="1"/>
    <col min="11" max="11" width="9.140625" style="84" customWidth="1"/>
  </cols>
  <sheetData>
    <row r="1" spans="1:10" s="83" customFormat="1" ht="29.25" customHeight="1">
      <c r="A1" s="85" t="s">
        <v>57</v>
      </c>
      <c r="B1" s="85"/>
      <c r="C1" s="85"/>
      <c r="D1" s="85"/>
      <c r="E1" s="85"/>
      <c r="F1" s="85"/>
      <c r="G1" s="85"/>
      <c r="H1" s="85"/>
      <c r="I1" s="96"/>
      <c r="J1" s="96"/>
    </row>
    <row r="2" spans="1:10" s="84" customFormat="1" ht="21" customHeight="1">
      <c r="A2" s="97" t="s">
        <v>8</v>
      </c>
      <c r="B2" s="98"/>
      <c r="C2" s="98"/>
      <c r="D2" s="98"/>
      <c r="E2" s="98"/>
      <c r="F2" s="98"/>
      <c r="G2" s="98"/>
      <c r="H2" s="99" t="s">
        <v>9</v>
      </c>
      <c r="I2" s="100"/>
      <c r="J2" s="100"/>
    </row>
    <row r="3" spans="1:10" s="84" customFormat="1" ht="21" customHeight="1">
      <c r="A3" s="87" t="s">
        <v>58</v>
      </c>
      <c r="B3" s="87"/>
      <c r="C3" s="131" t="s">
        <v>35</v>
      </c>
      <c r="D3" s="86" t="s">
        <v>59</v>
      </c>
      <c r="E3" s="87" t="s">
        <v>60</v>
      </c>
      <c r="F3" s="132" t="s">
        <v>61</v>
      </c>
      <c r="G3" s="87" t="s">
        <v>62</v>
      </c>
      <c r="H3" s="133" t="s">
        <v>63</v>
      </c>
      <c r="I3" s="100"/>
      <c r="J3" s="100"/>
    </row>
    <row r="4" spans="1:10" s="84" customFormat="1" ht="21" customHeight="1">
      <c r="A4" s="87" t="s">
        <v>64</v>
      </c>
      <c r="B4" s="87" t="s">
        <v>65</v>
      </c>
      <c r="C4" s="131"/>
      <c r="D4" s="86"/>
      <c r="E4" s="87"/>
      <c r="F4" s="132"/>
      <c r="G4" s="87"/>
      <c r="H4" s="133"/>
      <c r="I4" s="100"/>
      <c r="J4" s="100"/>
    </row>
    <row r="5" spans="1:10" s="84" customFormat="1" ht="21" customHeight="1">
      <c r="A5" s="88" t="s">
        <v>49</v>
      </c>
      <c r="B5" s="88" t="s">
        <v>49</v>
      </c>
      <c r="C5" s="88">
        <v>1</v>
      </c>
      <c r="D5" s="102">
        <f>C5+1</f>
        <v>2</v>
      </c>
      <c r="E5" s="102">
        <f>D5+1</f>
        <v>3</v>
      </c>
      <c r="F5" s="102">
        <f>E5+1</f>
        <v>4</v>
      </c>
      <c r="G5" s="102">
        <f>F5+1</f>
        <v>5</v>
      </c>
      <c r="H5" s="102">
        <f>G5+1</f>
        <v>6</v>
      </c>
      <c r="I5" s="100"/>
      <c r="J5" s="100"/>
    </row>
    <row r="6" spans="1:10" s="84" customFormat="1" ht="18.75" customHeight="1">
      <c r="A6" s="89" t="s">
        <v>50</v>
      </c>
      <c r="B6" s="89" t="s">
        <v>35</v>
      </c>
      <c r="C6" s="104">
        <v>961026.4</v>
      </c>
      <c r="D6" s="104">
        <v>661026.4</v>
      </c>
      <c r="E6" s="104">
        <v>300000</v>
      </c>
      <c r="F6" s="104"/>
      <c r="G6" s="103"/>
      <c r="H6" s="134"/>
      <c r="I6" s="100"/>
      <c r="J6" s="100"/>
    </row>
    <row r="7" spans="1:8" s="84" customFormat="1" ht="18.75" customHeight="1">
      <c r="A7" s="89" t="s">
        <v>51</v>
      </c>
      <c r="B7" s="89" t="s">
        <v>52</v>
      </c>
      <c r="C7" s="104">
        <v>961026.4</v>
      </c>
      <c r="D7" s="104">
        <v>661026.4</v>
      </c>
      <c r="E7" s="104">
        <v>300000</v>
      </c>
      <c r="F7" s="104"/>
      <c r="G7" s="103"/>
      <c r="H7" s="134"/>
    </row>
    <row r="8" spans="1:8" s="84" customFormat="1" ht="18.75" customHeight="1">
      <c r="A8" s="89" t="s">
        <v>53</v>
      </c>
      <c r="B8" s="89" t="s">
        <v>54</v>
      </c>
      <c r="C8" s="104">
        <v>961026.4</v>
      </c>
      <c r="D8" s="104">
        <v>661026.4</v>
      </c>
      <c r="E8" s="104">
        <v>300000</v>
      </c>
      <c r="F8" s="104"/>
      <c r="G8" s="103"/>
      <c r="H8" s="134"/>
    </row>
    <row r="9" spans="1:8" s="84" customFormat="1" ht="18.75" customHeight="1">
      <c r="A9" s="89" t="s">
        <v>55</v>
      </c>
      <c r="B9" s="89" t="s">
        <v>56</v>
      </c>
      <c r="C9" s="104">
        <v>961026.4</v>
      </c>
      <c r="D9" s="104">
        <v>661026.4</v>
      </c>
      <c r="E9" s="104">
        <v>300000</v>
      </c>
      <c r="F9" s="104"/>
      <c r="G9" s="103"/>
      <c r="H9" s="134"/>
    </row>
  </sheetData>
  <sheetProtection formatCells="0" formatColumns="0" formatRows="0" insertColumns="0" insertRows="0" insertHyperlinks="0" deleteColumns="0" deleteRows="0" sort="0" autoFilter="0" pivotTables="0"/>
  <mergeCells count="14">
    <mergeCell ref="A1:H1"/>
    <mergeCell ref="A3:B3"/>
    <mergeCell ref="C3:C4"/>
    <mergeCell ref="D3:D4"/>
    <mergeCell ref="E3:E4"/>
    <mergeCell ref="F3:F4"/>
    <mergeCell ref="G3:G4"/>
    <mergeCell ref="H3:H4"/>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5.xml><?xml version="1.0" encoding="utf-8"?>
<worksheet xmlns="http://schemas.openxmlformats.org/spreadsheetml/2006/main" xmlns:r="http://schemas.openxmlformats.org/officeDocument/2006/relationships">
  <dimension ref="A1:AG85"/>
  <sheetViews>
    <sheetView showGridLines="0" showZeros="0" zoomScaleSheetLayoutView="115" workbookViewId="0" topLeftCell="A1">
      <selection activeCell="F2" sqref="F2"/>
    </sheetView>
  </sheetViews>
  <sheetFormatPr defaultColWidth="9.140625" defaultRowHeight="12.75" customHeight="1"/>
  <cols>
    <col min="1" max="1" width="30.421875" style="84" customWidth="1"/>
    <col min="2" max="2" width="18.57421875" style="84" customWidth="1"/>
    <col min="3" max="3" width="32.7109375" style="84" customWidth="1"/>
    <col min="4" max="4" width="18.7109375" style="84" customWidth="1"/>
    <col min="5" max="5" width="21.57421875" style="84" customWidth="1"/>
    <col min="6" max="6" width="13.7109375" style="84" customWidth="1"/>
    <col min="7" max="34" width="9.140625" style="84" customWidth="1"/>
  </cols>
  <sheetData>
    <row r="1" spans="1:7" s="83" customFormat="1" ht="29.25" customHeight="1">
      <c r="A1" s="85" t="s">
        <v>66</v>
      </c>
      <c r="B1" s="85"/>
      <c r="C1" s="85"/>
      <c r="D1" s="85"/>
      <c r="E1" s="85"/>
      <c r="F1" s="85"/>
      <c r="G1" s="113"/>
    </row>
    <row r="2" spans="1:7" s="84" customFormat="1" ht="17.25" customHeight="1">
      <c r="A2" s="97" t="s">
        <v>8</v>
      </c>
      <c r="B2" s="98"/>
      <c r="C2" s="98"/>
      <c r="D2" s="98"/>
      <c r="E2" s="98"/>
      <c r="F2" s="99" t="s">
        <v>9</v>
      </c>
      <c r="G2" s="100"/>
    </row>
    <row r="3" spans="1:7" s="84" customFormat="1" ht="17.25" customHeight="1">
      <c r="A3" s="87" t="s">
        <v>10</v>
      </c>
      <c r="B3" s="86"/>
      <c r="C3" s="87" t="s">
        <v>67</v>
      </c>
      <c r="D3" s="87"/>
      <c r="E3" s="87"/>
      <c r="F3" s="87"/>
      <c r="G3" s="100"/>
    </row>
    <row r="4" spans="1:7" s="84" customFormat="1" ht="39" customHeight="1">
      <c r="A4" s="87" t="s">
        <v>12</v>
      </c>
      <c r="B4" s="88" t="s">
        <v>13</v>
      </c>
      <c r="C4" s="101" t="s">
        <v>14</v>
      </c>
      <c r="D4" s="114" t="s">
        <v>35</v>
      </c>
      <c r="E4" s="101" t="s">
        <v>68</v>
      </c>
      <c r="F4" s="115" t="s">
        <v>69</v>
      </c>
      <c r="G4" s="100"/>
    </row>
    <row r="5" spans="1:7" s="84" customFormat="1" ht="17.25" customHeight="1">
      <c r="A5" s="116" t="s">
        <v>70</v>
      </c>
      <c r="B5" s="117">
        <v>961026.4</v>
      </c>
      <c r="C5" s="118" t="s">
        <v>71</v>
      </c>
      <c r="D5" s="90">
        <f>'财拨总表（引用）'!B6</f>
        <v>961026.4</v>
      </c>
      <c r="E5" s="90">
        <f>'财拨总表（引用）'!C6</f>
        <v>961026.4</v>
      </c>
      <c r="F5" s="90">
        <f>'财拨总表（引用）'!D6</f>
        <v>0</v>
      </c>
      <c r="G5" s="100"/>
    </row>
    <row r="6" spans="1:7" s="84" customFormat="1" ht="17.25" customHeight="1">
      <c r="A6" s="119" t="s">
        <v>72</v>
      </c>
      <c r="B6" s="120">
        <v>961026.4</v>
      </c>
      <c r="C6" s="121" t="str">
        <f>'财拨总表（引用）'!A7</f>
        <v>农林水支出</v>
      </c>
      <c r="D6" s="122">
        <f>'财拨总表（引用）'!B7</f>
        <v>961026.4</v>
      </c>
      <c r="E6" s="122">
        <f>'财拨总表（引用）'!C7</f>
        <v>961026.4</v>
      </c>
      <c r="F6" s="122">
        <f>'财拨总表（引用）'!D7</f>
        <v>0</v>
      </c>
      <c r="G6" s="100"/>
    </row>
    <row r="7" spans="1:7" s="84" customFormat="1" ht="17.25" customHeight="1">
      <c r="A7" s="119" t="s">
        <v>73</v>
      </c>
      <c r="B7" s="120"/>
      <c r="C7" s="121">
        <f>'财拨总表（引用）'!A8</f>
        <v>0</v>
      </c>
      <c r="D7" s="122">
        <f>'财拨总表（引用）'!B8</f>
        <v>0</v>
      </c>
      <c r="E7" s="122">
        <f>'财拨总表（引用）'!C8</f>
        <v>0</v>
      </c>
      <c r="F7" s="122">
        <f>'财拨总表（引用）'!D8</f>
        <v>0</v>
      </c>
      <c r="G7" s="100"/>
    </row>
    <row r="8" spans="1:7" s="84" customFormat="1" ht="17.25" customHeight="1">
      <c r="A8" s="119" t="s">
        <v>74</v>
      </c>
      <c r="B8" s="120"/>
      <c r="C8" s="121">
        <f>'财拨总表（引用）'!A9</f>
        <v>0</v>
      </c>
      <c r="D8" s="122">
        <f>'财拨总表（引用）'!B9</f>
        <v>0</v>
      </c>
      <c r="E8" s="122">
        <f>'财拨总表（引用）'!C9</f>
        <v>0</v>
      </c>
      <c r="F8" s="122">
        <f>'财拨总表（引用）'!D9</f>
        <v>0</v>
      </c>
      <c r="G8" s="100"/>
    </row>
    <row r="9" spans="1:7" s="84" customFormat="1" ht="17.25" customHeight="1">
      <c r="A9" s="119" t="s">
        <v>75</v>
      </c>
      <c r="B9" s="123"/>
      <c r="C9" s="121">
        <f>'财拨总表（引用）'!A10</f>
        <v>0</v>
      </c>
      <c r="D9" s="122">
        <f>'财拨总表（引用）'!B10</f>
        <v>0</v>
      </c>
      <c r="E9" s="122">
        <f>'财拨总表（引用）'!C10</f>
        <v>0</v>
      </c>
      <c r="F9" s="122">
        <f>'财拨总表（引用）'!D10</f>
        <v>0</v>
      </c>
      <c r="G9" s="100"/>
    </row>
    <row r="10" spans="1:7" s="84" customFormat="1" ht="17.25" customHeight="1">
      <c r="A10" s="119"/>
      <c r="B10" s="124"/>
      <c r="C10" s="125">
        <f>'财拨总表（引用）'!A11</f>
        <v>0</v>
      </c>
      <c r="D10" s="122">
        <f>'财拨总表（引用）'!B11</f>
        <v>0</v>
      </c>
      <c r="E10" s="122">
        <f>'财拨总表（引用）'!C11</f>
        <v>0</v>
      </c>
      <c r="F10" s="122">
        <f>'财拨总表（引用）'!D11</f>
        <v>0</v>
      </c>
      <c r="G10" s="100"/>
    </row>
    <row r="11" spans="1:7" s="84" customFormat="1" ht="19.5" customHeight="1">
      <c r="A11" s="119"/>
      <c r="B11" s="123"/>
      <c r="C11" s="125">
        <f>'财拨总表（引用）'!A48</f>
        <v>0</v>
      </c>
      <c r="D11" s="122">
        <f>'财拨总表（引用）'!B48</f>
        <v>0</v>
      </c>
      <c r="E11" s="122">
        <f>'财拨总表（引用）'!C48</f>
        <v>0</v>
      </c>
      <c r="F11" s="122">
        <f>'财拨总表（引用）'!D48</f>
        <v>0</v>
      </c>
      <c r="G11" s="100"/>
    </row>
    <row r="12" spans="1:7" s="84" customFormat="1" ht="17.25" customHeight="1">
      <c r="A12" s="119" t="s">
        <v>76</v>
      </c>
      <c r="B12" s="123"/>
      <c r="C12" s="122" t="s">
        <v>77</v>
      </c>
      <c r="D12" s="122"/>
      <c r="E12" s="122"/>
      <c r="F12" s="103"/>
      <c r="G12" s="100"/>
    </row>
    <row r="13" spans="1:7" s="84" customFormat="1" ht="17.25" customHeight="1">
      <c r="A13" s="126" t="s">
        <v>78</v>
      </c>
      <c r="B13" s="123"/>
      <c r="C13" s="122"/>
      <c r="D13" s="122"/>
      <c r="E13" s="122"/>
      <c r="F13" s="103"/>
      <c r="G13" s="100"/>
    </row>
    <row r="14" spans="1:7" s="84" customFormat="1" ht="17.25" customHeight="1">
      <c r="A14" s="119" t="s">
        <v>79</v>
      </c>
      <c r="B14" s="127"/>
      <c r="C14" s="122"/>
      <c r="D14" s="122"/>
      <c r="E14" s="122"/>
      <c r="F14" s="103"/>
      <c r="G14" s="100"/>
    </row>
    <row r="15" spans="1:7" s="84" customFormat="1" ht="17.25" customHeight="1">
      <c r="A15" s="119"/>
      <c r="B15" s="123"/>
      <c r="C15" s="122"/>
      <c r="D15" s="122"/>
      <c r="E15" s="122"/>
      <c r="F15" s="103"/>
      <c r="G15" s="100"/>
    </row>
    <row r="16" spans="1:7" s="84" customFormat="1" ht="17.25" customHeight="1">
      <c r="A16" s="128"/>
      <c r="B16" s="103"/>
      <c r="C16" s="122"/>
      <c r="D16" s="122"/>
      <c r="E16" s="122"/>
      <c r="F16" s="103"/>
      <c r="G16" s="100"/>
    </row>
    <row r="17" spans="1:7" s="84" customFormat="1" ht="17.25" customHeight="1">
      <c r="A17" s="129" t="s">
        <v>30</v>
      </c>
      <c r="B17" s="90">
        <f>B5</f>
        <v>961026.4</v>
      </c>
      <c r="C17" s="129" t="s">
        <v>31</v>
      </c>
      <c r="D17" s="90">
        <f>'财拨总表（引用）'!B6</f>
        <v>961026.4</v>
      </c>
      <c r="E17" s="90">
        <f>'财拨总表（引用）'!C6</f>
        <v>961026.4</v>
      </c>
      <c r="F17" s="90">
        <f>'财拨总表（引用）'!D6</f>
        <v>0</v>
      </c>
      <c r="G17" s="100"/>
    </row>
    <row r="18" s="84" customFormat="1" ht="15"/>
    <row r="19" s="84" customFormat="1" ht="15"/>
    <row r="20" s="84" customFormat="1" ht="15"/>
    <row r="21" s="84" customFormat="1" ht="15"/>
    <row r="22" s="84" customFormat="1" ht="15"/>
    <row r="23" s="84" customFormat="1" ht="15"/>
    <row r="24" s="84" customFormat="1" ht="15"/>
    <row r="25" s="84" customFormat="1" ht="15"/>
    <row r="26" s="84" customFormat="1" ht="15"/>
    <row r="27" s="84" customFormat="1" ht="15"/>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15">
      <c r="AF43" s="94"/>
    </row>
    <row r="44" s="84" customFormat="1" ht="15">
      <c r="AD44" s="94"/>
    </row>
    <row r="45" spans="31:32" s="84" customFormat="1" ht="15">
      <c r="AE45" s="94"/>
      <c r="AF45" s="94"/>
    </row>
    <row r="46" spans="32:33" s="84" customFormat="1" ht="15">
      <c r="AF46" s="94"/>
      <c r="AG46" s="94"/>
    </row>
    <row r="47" s="84" customFormat="1" ht="15">
      <c r="AG47" s="130" t="s">
        <v>80</v>
      </c>
    </row>
    <row r="48" s="84" customFormat="1" ht="15"/>
    <row r="49" s="84" customFormat="1" ht="15"/>
    <row r="50" s="84" customFormat="1" ht="15"/>
    <row r="51" s="84" customFormat="1" ht="15"/>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c r="Z84" s="94"/>
    </row>
    <row r="85" spans="23:26" s="84" customFormat="1" ht="15">
      <c r="W85" s="94"/>
      <c r="X85" s="94"/>
      <c r="Y85" s="94"/>
      <c r="Z85" s="130" t="s">
        <v>80</v>
      </c>
    </row>
  </sheetData>
  <sheetProtection formatCells="0" formatColumns="0" formatRows="0" insertColumns="0" insertRows="0" insertHyperlinks="0" deleteColumns="0" deleteRows="0" sort="0" autoFilter="0" pivotTables="0"/>
  <mergeCells count="2">
    <mergeCell ref="A1:F1"/>
    <mergeCell ref="C3:F3"/>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6.xml><?xml version="1.0" encoding="utf-8"?>
<worksheet xmlns="http://schemas.openxmlformats.org/spreadsheetml/2006/main" xmlns:r="http://schemas.openxmlformats.org/officeDocument/2006/relationships">
  <dimension ref="A1:G9"/>
  <sheetViews>
    <sheetView showGridLines="0" showZeros="0" workbookViewId="0" topLeftCell="A1">
      <selection activeCell="E2" sqref="E2"/>
    </sheetView>
  </sheetViews>
  <sheetFormatPr defaultColWidth="9.140625" defaultRowHeight="12.75" customHeight="1"/>
  <cols>
    <col min="1" max="1" width="16.7109375" style="84" customWidth="1"/>
    <col min="2" max="2" width="29.7109375" style="84" customWidth="1"/>
    <col min="3" max="5" width="28.00390625" style="84" customWidth="1"/>
    <col min="6" max="6" width="9.140625" style="84" customWidth="1"/>
    <col min="7" max="7" width="13.57421875" style="84" customWidth="1"/>
    <col min="8" max="8" width="9.140625" style="84" customWidth="1"/>
  </cols>
  <sheetData>
    <row r="1" spans="1:7" s="83" customFormat="1" ht="29.25" customHeight="1">
      <c r="A1" s="85" t="s">
        <v>81</v>
      </c>
      <c r="B1" s="85"/>
      <c r="C1" s="85"/>
      <c r="D1" s="85"/>
      <c r="E1" s="85"/>
      <c r="F1" s="96"/>
      <c r="G1" s="96"/>
    </row>
    <row r="2" spans="1:7" s="84" customFormat="1" ht="21" customHeight="1">
      <c r="A2" s="97" t="s">
        <v>8</v>
      </c>
      <c r="B2" s="98"/>
      <c r="C2" s="98"/>
      <c r="D2" s="98"/>
      <c r="E2" s="99" t="s">
        <v>9</v>
      </c>
      <c r="F2" s="100"/>
      <c r="G2" s="100"/>
    </row>
    <row r="3" spans="1:7" s="84" customFormat="1" ht="17.25" customHeight="1">
      <c r="A3" s="87" t="s">
        <v>58</v>
      </c>
      <c r="B3" s="87"/>
      <c r="C3" s="87" t="s">
        <v>13</v>
      </c>
      <c r="D3" s="87"/>
      <c r="E3" s="87"/>
      <c r="F3" s="100"/>
      <c r="G3" s="100"/>
    </row>
    <row r="4" spans="1:7" s="84" customFormat="1" ht="21" customHeight="1">
      <c r="A4" s="87" t="s">
        <v>64</v>
      </c>
      <c r="B4" s="87" t="s">
        <v>65</v>
      </c>
      <c r="C4" s="87" t="s">
        <v>35</v>
      </c>
      <c r="D4" s="87" t="s">
        <v>59</v>
      </c>
      <c r="E4" s="87" t="s">
        <v>60</v>
      </c>
      <c r="F4" s="100"/>
      <c r="G4" s="100"/>
    </row>
    <row r="5" spans="1:7" s="84" customFormat="1" ht="21" customHeight="1">
      <c r="A5" s="88" t="s">
        <v>49</v>
      </c>
      <c r="B5" s="88" t="s">
        <v>49</v>
      </c>
      <c r="C5" s="102">
        <v>1</v>
      </c>
      <c r="D5" s="102">
        <f>C5+1</f>
        <v>2</v>
      </c>
      <c r="E5" s="102">
        <f>D5+1</f>
        <v>3</v>
      </c>
      <c r="F5" s="100"/>
      <c r="G5" s="100"/>
    </row>
    <row r="6" spans="1:7" s="84" customFormat="1" ht="18.75" customHeight="1">
      <c r="A6" s="89" t="s">
        <v>50</v>
      </c>
      <c r="B6" s="89" t="s">
        <v>35</v>
      </c>
      <c r="C6" s="104">
        <v>961026.4</v>
      </c>
      <c r="D6" s="104">
        <v>661026.4</v>
      </c>
      <c r="E6" s="103">
        <v>300000</v>
      </c>
      <c r="F6" s="100"/>
      <c r="G6" s="100"/>
    </row>
    <row r="7" spans="1:5" s="84" customFormat="1" ht="18.75" customHeight="1">
      <c r="A7" s="89" t="s">
        <v>51</v>
      </c>
      <c r="B7" s="89" t="s">
        <v>52</v>
      </c>
      <c r="C7" s="104">
        <v>961026.4</v>
      </c>
      <c r="D7" s="104">
        <v>661026.4</v>
      </c>
      <c r="E7" s="103">
        <v>300000</v>
      </c>
    </row>
    <row r="8" spans="1:5" s="84" customFormat="1" ht="18.75" customHeight="1">
      <c r="A8" s="89" t="s">
        <v>53</v>
      </c>
      <c r="B8" s="89" t="s">
        <v>54</v>
      </c>
      <c r="C8" s="104">
        <v>961026.4</v>
      </c>
      <c r="D8" s="104">
        <v>661026.4</v>
      </c>
      <c r="E8" s="103">
        <v>300000</v>
      </c>
    </row>
    <row r="9" spans="1:5" s="84" customFormat="1" ht="18.75" customHeight="1">
      <c r="A9" s="89" t="s">
        <v>55</v>
      </c>
      <c r="B9" s="89" t="s">
        <v>56</v>
      </c>
      <c r="C9" s="104">
        <v>961026.4</v>
      </c>
      <c r="D9" s="104">
        <v>661026.4</v>
      </c>
      <c r="E9" s="103">
        <v>300000</v>
      </c>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7.xml><?xml version="1.0" encoding="utf-8"?>
<worksheet xmlns="http://schemas.openxmlformats.org/spreadsheetml/2006/main" xmlns:r="http://schemas.openxmlformats.org/officeDocument/2006/relationships">
  <dimension ref="A1:G6"/>
  <sheetViews>
    <sheetView showGridLines="0" showZeros="0" workbookViewId="0" topLeftCell="A1">
      <selection activeCell="G2" sqref="G2"/>
    </sheetView>
  </sheetViews>
  <sheetFormatPr defaultColWidth="9.140625" defaultRowHeight="12.75" customHeight="1"/>
  <cols>
    <col min="1" max="1" width="21.28125" style="84" customWidth="1"/>
    <col min="2" max="2" width="24.57421875" style="84" customWidth="1"/>
    <col min="3" max="3" width="19.7109375" style="84" customWidth="1"/>
    <col min="4" max="4" width="17.7109375" style="84" customWidth="1"/>
    <col min="5" max="5" width="15.00390625" style="84" customWidth="1"/>
    <col min="6" max="6" width="17.57421875" style="84" customWidth="1"/>
    <col min="7" max="7" width="18.57421875" style="84" customWidth="1"/>
    <col min="8" max="9" width="9.140625" style="84" customWidth="1"/>
  </cols>
  <sheetData>
    <row r="1" spans="1:7" s="83" customFormat="1" ht="30" customHeight="1">
      <c r="A1" s="85" t="s">
        <v>82</v>
      </c>
      <c r="B1" s="85"/>
      <c r="C1" s="85"/>
      <c r="D1" s="85"/>
      <c r="E1" s="85"/>
      <c r="F1" s="85"/>
      <c r="G1" s="85"/>
    </row>
    <row r="2" spans="1:7" s="84" customFormat="1" ht="18" customHeight="1">
      <c r="A2" s="106" t="s">
        <v>8</v>
      </c>
      <c r="B2" s="106"/>
      <c r="C2" s="106"/>
      <c r="D2" s="107"/>
      <c r="E2" s="107"/>
      <c r="F2" s="107"/>
      <c r="G2" s="99" t="s">
        <v>9</v>
      </c>
    </row>
    <row r="3" spans="1:7" s="84" customFormat="1" ht="31.5" customHeight="1">
      <c r="A3" s="88" t="s">
        <v>83</v>
      </c>
      <c r="B3" s="88" t="s">
        <v>84</v>
      </c>
      <c r="C3" s="88" t="s">
        <v>35</v>
      </c>
      <c r="D3" s="108" t="s">
        <v>85</v>
      </c>
      <c r="E3" s="88" t="s">
        <v>86</v>
      </c>
      <c r="F3" s="109" t="s">
        <v>87</v>
      </c>
      <c r="G3" s="88" t="s">
        <v>88</v>
      </c>
    </row>
    <row r="4" spans="1:7" s="84" customFormat="1" ht="21.75" customHeight="1">
      <c r="A4" s="110" t="s">
        <v>49</v>
      </c>
      <c r="B4" s="110" t="s">
        <v>49</v>
      </c>
      <c r="C4" s="111">
        <v>1</v>
      </c>
      <c r="D4" s="112">
        <f>C4+1</f>
        <v>2</v>
      </c>
      <c r="E4" s="112">
        <f>D4+1</f>
        <v>3</v>
      </c>
      <c r="F4" s="112">
        <f>E4+1</f>
        <v>4</v>
      </c>
      <c r="G4" s="112">
        <f>F4+1</f>
        <v>5</v>
      </c>
    </row>
    <row r="5" spans="1:7" s="84" customFormat="1" ht="22.5" customHeight="1">
      <c r="A5" s="89" t="s">
        <v>50</v>
      </c>
      <c r="B5" s="89" t="s">
        <v>50</v>
      </c>
      <c r="C5" s="104">
        <v>46172</v>
      </c>
      <c r="D5" s="104"/>
      <c r="E5" s="104">
        <v>46172</v>
      </c>
      <c r="F5" s="103"/>
      <c r="G5" s="103"/>
    </row>
    <row r="6" spans="1:7" s="84" customFormat="1" ht="22.5" customHeight="1">
      <c r="A6" s="89" t="s">
        <v>89</v>
      </c>
      <c r="B6" s="89" t="s">
        <v>90</v>
      </c>
      <c r="C6" s="104">
        <v>46172</v>
      </c>
      <c r="D6" s="104"/>
      <c r="E6" s="104">
        <v>46172</v>
      </c>
      <c r="F6" s="103"/>
      <c r="G6" s="103"/>
    </row>
  </sheetData>
  <sheetProtection formatCells="0" formatColumns="0" formatRows="0" insertColumns="0" insertRows="0" insertHyperlinks="0" deleteColumns="0" deleteRows="0" sort="0" autoFilter="0" pivotTables="0"/>
  <mergeCells count="1">
    <mergeCell ref="A1:G1"/>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8.xml><?xml version="1.0" encoding="utf-8"?>
<worksheet xmlns="http://schemas.openxmlformats.org/spreadsheetml/2006/main" xmlns:r="http://schemas.openxmlformats.org/officeDocument/2006/relationships">
  <dimension ref="A1:H26"/>
  <sheetViews>
    <sheetView showGridLines="0" showZeros="0" zoomScaleSheetLayoutView="100" workbookViewId="0" topLeftCell="A1">
      <selection activeCell="E2" sqref="E2"/>
    </sheetView>
  </sheetViews>
  <sheetFormatPr defaultColWidth="9.140625" defaultRowHeight="12.75" customHeight="1"/>
  <cols>
    <col min="1" max="1" width="13.140625" style="84" customWidth="1"/>
    <col min="2" max="2" width="38.00390625" style="84" customWidth="1"/>
    <col min="3" max="5" width="28.00390625" style="84" customWidth="1"/>
    <col min="6" max="6" width="9.140625" style="84" customWidth="1"/>
    <col min="7" max="7" width="13.57421875" style="84" customWidth="1"/>
    <col min="8" max="9" width="9.140625" style="84" customWidth="1"/>
  </cols>
  <sheetData>
    <row r="1" spans="1:7" s="83" customFormat="1" ht="29.25" customHeight="1">
      <c r="A1" s="85" t="s">
        <v>91</v>
      </c>
      <c r="B1" s="85"/>
      <c r="C1" s="85"/>
      <c r="D1" s="85"/>
      <c r="E1" s="85"/>
      <c r="F1" s="96"/>
      <c r="G1" s="96"/>
    </row>
    <row r="2" spans="1:7" s="84" customFormat="1" ht="18" customHeight="1">
      <c r="A2" s="97" t="s">
        <v>8</v>
      </c>
      <c r="B2" s="98"/>
      <c r="C2" s="98"/>
      <c r="D2" s="98"/>
      <c r="E2" s="99" t="s">
        <v>9</v>
      </c>
      <c r="F2" s="100"/>
      <c r="G2" s="100"/>
    </row>
    <row r="3" spans="1:7" s="84" customFormat="1" ht="18" customHeight="1">
      <c r="A3" s="87" t="s">
        <v>92</v>
      </c>
      <c r="B3" s="87"/>
      <c r="C3" s="87" t="s">
        <v>59</v>
      </c>
      <c r="D3" s="87"/>
      <c r="E3" s="87"/>
      <c r="F3" s="100"/>
      <c r="G3" s="100"/>
    </row>
    <row r="4" spans="1:7" s="84" customFormat="1" ht="18" customHeight="1">
      <c r="A4" s="87" t="s">
        <v>64</v>
      </c>
      <c r="B4" s="86" t="s">
        <v>65</v>
      </c>
      <c r="C4" s="101" t="s">
        <v>35</v>
      </c>
      <c r="D4" s="101" t="s">
        <v>93</v>
      </c>
      <c r="E4" s="101" t="s">
        <v>94</v>
      </c>
      <c r="F4" s="100"/>
      <c r="G4" s="100"/>
    </row>
    <row r="5" spans="1:7" s="84" customFormat="1" ht="18" customHeight="1">
      <c r="A5" s="88" t="s">
        <v>49</v>
      </c>
      <c r="B5" s="88" t="s">
        <v>49</v>
      </c>
      <c r="C5" s="102">
        <v>1</v>
      </c>
      <c r="D5" s="102">
        <f>C5+1</f>
        <v>2</v>
      </c>
      <c r="E5" s="102">
        <f>D5+1</f>
        <v>3</v>
      </c>
      <c r="F5" s="100"/>
      <c r="G5" s="100"/>
    </row>
    <row r="6" spans="1:8" s="84" customFormat="1" ht="18" customHeight="1">
      <c r="A6" s="89" t="s">
        <v>50</v>
      </c>
      <c r="B6" s="89" t="s">
        <v>35</v>
      </c>
      <c r="C6" s="104">
        <v>661026.4</v>
      </c>
      <c r="D6" s="104">
        <v>526254.4</v>
      </c>
      <c r="E6" s="103">
        <v>134772</v>
      </c>
      <c r="F6" s="105"/>
      <c r="G6" s="105"/>
      <c r="H6" s="94"/>
    </row>
    <row r="7" spans="1:5" s="84" customFormat="1" ht="18" customHeight="1">
      <c r="A7" s="89"/>
      <c r="B7" s="89" t="s">
        <v>95</v>
      </c>
      <c r="C7" s="104">
        <v>526254.4</v>
      </c>
      <c r="D7" s="104">
        <v>526254.4</v>
      </c>
      <c r="E7" s="103"/>
    </row>
    <row r="8" spans="1:5" s="84" customFormat="1" ht="18" customHeight="1">
      <c r="A8" s="89" t="s">
        <v>96</v>
      </c>
      <c r="B8" s="89" t="s">
        <v>97</v>
      </c>
      <c r="C8" s="104">
        <v>226848</v>
      </c>
      <c r="D8" s="104">
        <v>226848</v>
      </c>
      <c r="E8" s="103"/>
    </row>
    <row r="9" spans="1:5" s="84" customFormat="1" ht="18" customHeight="1">
      <c r="A9" s="89" t="s">
        <v>98</v>
      </c>
      <c r="B9" s="89" t="s">
        <v>99</v>
      </c>
      <c r="C9" s="104">
        <v>123240</v>
      </c>
      <c r="D9" s="104">
        <v>123240</v>
      </c>
      <c r="E9" s="103"/>
    </row>
    <row r="10" spans="1:5" s="84" customFormat="1" ht="18" customHeight="1">
      <c r="A10" s="89" t="s">
        <v>100</v>
      </c>
      <c r="B10" s="89" t="s">
        <v>101</v>
      </c>
      <c r="C10" s="104">
        <v>18904</v>
      </c>
      <c r="D10" s="104">
        <v>18904</v>
      </c>
      <c r="E10" s="103"/>
    </row>
    <row r="11" spans="1:5" s="84" customFormat="1" ht="18" customHeight="1">
      <c r="A11" s="89" t="s">
        <v>102</v>
      </c>
      <c r="B11" s="89" t="s">
        <v>103</v>
      </c>
      <c r="C11" s="104">
        <v>59040</v>
      </c>
      <c r="D11" s="104">
        <v>59040</v>
      </c>
      <c r="E11" s="103"/>
    </row>
    <row r="12" spans="1:5" s="84" customFormat="1" ht="18" customHeight="1">
      <c r="A12" s="89" t="s">
        <v>104</v>
      </c>
      <c r="B12" s="89" t="s">
        <v>105</v>
      </c>
      <c r="C12" s="104">
        <v>21732</v>
      </c>
      <c r="D12" s="104">
        <v>21732</v>
      </c>
      <c r="E12" s="103"/>
    </row>
    <row r="13" spans="1:5" s="84" customFormat="1" ht="18" customHeight="1">
      <c r="A13" s="89" t="s">
        <v>106</v>
      </c>
      <c r="B13" s="89" t="s">
        <v>107</v>
      </c>
      <c r="C13" s="104">
        <v>4224</v>
      </c>
      <c r="D13" s="104">
        <v>4224</v>
      </c>
      <c r="E13" s="103"/>
    </row>
    <row r="14" spans="1:5" s="84" customFormat="1" ht="18" customHeight="1">
      <c r="A14" s="89" t="s">
        <v>108</v>
      </c>
      <c r="B14" s="89" t="s">
        <v>109</v>
      </c>
      <c r="C14" s="104">
        <v>72266.4</v>
      </c>
      <c r="D14" s="104">
        <v>72266.4</v>
      </c>
      <c r="E14" s="103"/>
    </row>
    <row r="15" spans="1:5" s="84" customFormat="1" ht="18" customHeight="1">
      <c r="A15" s="89"/>
      <c r="B15" s="89" t="s">
        <v>110</v>
      </c>
      <c r="C15" s="104">
        <v>124772</v>
      </c>
      <c r="D15" s="104"/>
      <c r="E15" s="103">
        <v>124772</v>
      </c>
    </row>
    <row r="16" spans="1:5" s="84" customFormat="1" ht="18" customHeight="1">
      <c r="A16" s="89" t="s">
        <v>111</v>
      </c>
      <c r="B16" s="89" t="s">
        <v>112</v>
      </c>
      <c r="C16" s="104">
        <v>45000</v>
      </c>
      <c r="D16" s="104"/>
      <c r="E16" s="103">
        <v>45000</v>
      </c>
    </row>
    <row r="17" spans="1:5" s="84" customFormat="1" ht="18" customHeight="1">
      <c r="A17" s="89" t="s">
        <v>113</v>
      </c>
      <c r="B17" s="89" t="s">
        <v>114</v>
      </c>
      <c r="C17" s="104">
        <v>3000</v>
      </c>
      <c r="D17" s="104"/>
      <c r="E17" s="103">
        <v>3000</v>
      </c>
    </row>
    <row r="18" spans="1:5" s="84" customFormat="1" ht="18" customHeight="1">
      <c r="A18" s="89" t="s">
        <v>115</v>
      </c>
      <c r="B18" s="89" t="s">
        <v>116</v>
      </c>
      <c r="C18" s="104">
        <v>300</v>
      </c>
      <c r="D18" s="104"/>
      <c r="E18" s="103">
        <v>300</v>
      </c>
    </row>
    <row r="19" spans="1:5" s="84" customFormat="1" ht="18" customHeight="1">
      <c r="A19" s="89" t="s">
        <v>117</v>
      </c>
      <c r="B19" s="89" t="s">
        <v>118</v>
      </c>
      <c r="C19" s="104">
        <v>2000</v>
      </c>
      <c r="D19" s="104"/>
      <c r="E19" s="103">
        <v>2000</v>
      </c>
    </row>
    <row r="20" spans="1:5" s="84" customFormat="1" ht="18" customHeight="1">
      <c r="A20" s="89" t="s">
        <v>119</v>
      </c>
      <c r="B20" s="89" t="s">
        <v>120</v>
      </c>
      <c r="C20" s="104">
        <v>9200</v>
      </c>
      <c r="D20" s="104"/>
      <c r="E20" s="103">
        <v>9200</v>
      </c>
    </row>
    <row r="21" spans="1:5" s="84" customFormat="1" ht="18" customHeight="1">
      <c r="A21" s="89" t="s">
        <v>121</v>
      </c>
      <c r="B21" s="89" t="s">
        <v>122</v>
      </c>
      <c r="C21" s="104">
        <v>2400</v>
      </c>
      <c r="D21" s="104"/>
      <c r="E21" s="103">
        <v>2400</v>
      </c>
    </row>
    <row r="22" spans="1:5" s="84" customFormat="1" ht="18" customHeight="1">
      <c r="A22" s="89" t="s">
        <v>123</v>
      </c>
      <c r="B22" s="89" t="s">
        <v>124</v>
      </c>
      <c r="C22" s="104">
        <v>2000</v>
      </c>
      <c r="D22" s="104"/>
      <c r="E22" s="103">
        <v>2000</v>
      </c>
    </row>
    <row r="23" spans="1:5" s="84" customFormat="1" ht="18" customHeight="1">
      <c r="A23" s="89" t="s">
        <v>125</v>
      </c>
      <c r="B23" s="89" t="s">
        <v>126</v>
      </c>
      <c r="C23" s="104">
        <v>46172</v>
      </c>
      <c r="D23" s="104"/>
      <c r="E23" s="103">
        <v>46172</v>
      </c>
    </row>
    <row r="24" spans="1:5" s="84" customFormat="1" ht="18" customHeight="1">
      <c r="A24" s="89" t="s">
        <v>127</v>
      </c>
      <c r="B24" s="89" t="s">
        <v>128</v>
      </c>
      <c r="C24" s="104">
        <v>14700</v>
      </c>
      <c r="D24" s="104"/>
      <c r="E24" s="103">
        <v>14700</v>
      </c>
    </row>
    <row r="25" spans="1:5" s="84" customFormat="1" ht="18" customHeight="1">
      <c r="A25" s="89"/>
      <c r="B25" s="89" t="s">
        <v>129</v>
      </c>
      <c r="C25" s="104">
        <v>10000</v>
      </c>
      <c r="D25" s="104"/>
      <c r="E25" s="103">
        <v>10000</v>
      </c>
    </row>
    <row r="26" spans="1:5" s="84" customFormat="1" ht="18" customHeight="1">
      <c r="A26" s="89" t="s">
        <v>130</v>
      </c>
      <c r="B26" s="89" t="s">
        <v>131</v>
      </c>
      <c r="C26" s="104">
        <v>10000</v>
      </c>
      <c r="D26" s="104"/>
      <c r="E26" s="103">
        <v>10000</v>
      </c>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xl/worksheets/sheet9.xml><?xml version="1.0" encoding="utf-8"?>
<worksheet xmlns="http://schemas.openxmlformats.org/spreadsheetml/2006/main" xmlns:r="http://schemas.openxmlformats.org/officeDocument/2006/relationships">
  <dimension ref="A1:H6"/>
  <sheetViews>
    <sheetView showGridLines="0" showZeros="0" workbookViewId="0" topLeftCell="A1">
      <selection activeCell="E2" sqref="E2"/>
    </sheetView>
  </sheetViews>
  <sheetFormatPr defaultColWidth="9.140625" defaultRowHeight="12.75" customHeight="1"/>
  <cols>
    <col min="1" max="1" width="24.140625" style="84" customWidth="1"/>
    <col min="2" max="2" width="27.28125" style="84" customWidth="1"/>
    <col min="3" max="5" width="28.00390625" style="84" customWidth="1"/>
    <col min="6" max="6" width="9.140625" style="84" customWidth="1"/>
    <col min="7" max="7" width="13.57421875" style="84" customWidth="1"/>
    <col min="8" max="9" width="9.140625" style="84" customWidth="1"/>
  </cols>
  <sheetData>
    <row r="1" spans="1:7" s="83" customFormat="1" ht="29.25" customHeight="1">
      <c r="A1" s="85" t="s">
        <v>132</v>
      </c>
      <c r="B1" s="85"/>
      <c r="C1" s="85"/>
      <c r="D1" s="85"/>
      <c r="E1" s="85"/>
      <c r="F1" s="96"/>
      <c r="G1" s="96"/>
    </row>
    <row r="2" spans="1:7" s="84" customFormat="1" ht="21" customHeight="1">
      <c r="A2" s="97" t="s">
        <v>8</v>
      </c>
      <c r="B2" s="98"/>
      <c r="C2" s="98"/>
      <c r="D2" s="98"/>
      <c r="E2" s="99" t="s">
        <v>9</v>
      </c>
      <c r="F2" s="100"/>
      <c r="G2" s="100"/>
    </row>
    <row r="3" spans="1:7" s="84" customFormat="1" ht="17.25" customHeight="1">
      <c r="A3" s="87" t="s">
        <v>58</v>
      </c>
      <c r="B3" s="87"/>
      <c r="C3" s="87" t="s">
        <v>13</v>
      </c>
      <c r="D3" s="87"/>
      <c r="E3" s="87"/>
      <c r="F3" s="100"/>
      <c r="G3" s="100"/>
    </row>
    <row r="4" spans="1:7" s="84" customFormat="1" ht="21" customHeight="1">
      <c r="A4" s="87" t="s">
        <v>64</v>
      </c>
      <c r="B4" s="86" t="s">
        <v>65</v>
      </c>
      <c r="C4" s="101" t="s">
        <v>35</v>
      </c>
      <c r="D4" s="101" t="s">
        <v>59</v>
      </c>
      <c r="E4" s="101" t="s">
        <v>60</v>
      </c>
      <c r="F4" s="100"/>
      <c r="G4" s="100"/>
    </row>
    <row r="5" spans="1:8" s="84" customFormat="1" ht="21" customHeight="1">
      <c r="A5" s="88" t="s">
        <v>49</v>
      </c>
      <c r="B5" s="88" t="s">
        <v>49</v>
      </c>
      <c r="C5" s="102">
        <v>1</v>
      </c>
      <c r="D5" s="102">
        <f>C5+1</f>
        <v>2</v>
      </c>
      <c r="E5" s="102">
        <f>D5+1</f>
        <v>3</v>
      </c>
      <c r="F5" s="100"/>
      <c r="G5" s="100"/>
      <c r="H5" s="94"/>
    </row>
    <row r="6" spans="1:7" s="84" customFormat="1" ht="18.75" customHeight="1">
      <c r="A6" s="89"/>
      <c r="B6" s="89"/>
      <c r="C6" s="103"/>
      <c r="D6" s="104"/>
      <c r="E6" s="103"/>
      <c r="F6" s="100"/>
      <c r="G6" s="100"/>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 right="0.39" top="0.98" bottom="0.7900000000000001" header="0.5" footer="0.59"/>
  <pageSetup horizontalDpi="300" verticalDpi="300" orientation="landscape" paperSize="9"/>
  <headerFooter scaleWithDoc="0"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2021-04-07T08:30:54Z</dcterms:created>
  <dcterms:modified xsi:type="dcterms:W3CDTF">2022-04-07T01:02:58Z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B2E8B08310CB4FD8B7AB96A9B63CB531</vt:lpwstr>
  </property>
</Properties>
</file>