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>
    <definedName name="_xlnm.Print_Titles" localSheetId="0">'收支预算总表'!$A:$D,'收支预算总表'!$1:$4</definedName>
    <definedName name="_xlnm.Print_Area" localSheetId="0">'收支预算总表'!$A$1:$D$23</definedName>
    <definedName name="_xlnm.Print_Titles" localSheetId="1">'部门收入总表'!$A:$O,'部门收入总表'!$1:$5</definedName>
    <definedName name="_xlnm.Print_Area" localSheetId="1">'部门收入总表'!$A$1:$O$17</definedName>
    <definedName name="_xlnm.Print_Titles" localSheetId="2">'部门支出总表'!$A:$H,'部门支出总表'!$1:$5</definedName>
    <definedName name="_xlnm.Print_Area" localSheetId="2">'部门支出总表'!$A$1:$H$17</definedName>
    <definedName name="_xlnm.Print_Titles" localSheetId="3">'财拨收支总表'!$A:$F,'财拨收支总表'!$1:$4</definedName>
    <definedName name="_xlnm.Print_Area" localSheetId="3">'财拨收支总表'!$A$1:$F$18</definedName>
    <definedName name="_xlnm.Print_Titles" localSheetId="4">'一般公共预算支出表'!$A:$E,'一般公共预算支出表'!$1:$5</definedName>
    <definedName name="_xlnm.Print_Area" localSheetId="4">'一般公共预算支出表'!$A$1:$E$17</definedName>
    <definedName name="_xlnm.Print_Titles" localSheetId="5">'一般公共预算基本支出表'!$A:$E,'一般公共预算基本支出表'!$1:$5</definedName>
    <definedName name="_xlnm.Print_Area" localSheetId="5">'一般公共预算基本支出表'!$A$1:$E$35</definedName>
    <definedName name="_xlnm.Print_Titles" localSheetId="6">'三公表'!$A:$G,'三公表'!$1:$4</definedName>
    <definedName name="_xlnm.Print_Area" localSheetId="6">'三公表'!$A$1:$G$24</definedName>
    <definedName name="_xlnm.Print_Titles" localSheetId="7">'政府性基金'!$A:$E,'政府性基金'!$1:$5</definedName>
    <definedName name="_xlnm.Print_Area" localSheetId="7">'政府性基金'!$A$1:$E$17</definedName>
    <definedName name="_xlnm.Print_Titles" localSheetId="8">'国有资本经营'!$A:$C,'国有资本经营'!$1:$5</definedName>
    <definedName name="_xlnm.Print_Area" localSheetId="8">'国有资本经营'!$A$1:$C$14</definedName>
    <definedName name="_xlnm.Print_Titles" localSheetId="9">'部门整体支出绩效目标表'!$A:$D,'部门整体支出绩效目标表'!$1:$5</definedName>
    <definedName name="_xlnm.Print_Area" localSheetId="9">'部门整体支出绩效目标表'!$A$1:$D$23</definedName>
  </definedNames>
  <calcPr fullCalcOnLoad="1"/>
</workbook>
</file>

<file path=xl/sharedStrings.xml><?xml version="1.0" encoding="utf-8"?>
<sst xmlns="http://schemas.openxmlformats.org/spreadsheetml/2006/main" count="440" uniqueCount="298">
  <si>
    <t>收支预算总表</t>
  </si>
  <si>
    <t>填报单位:803002中寨乡政府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</si>
  <si>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</si>
  <si>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</si>
  <si>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</si>
  <si>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</si>
  <si>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</si>
  <si>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</si>
  <si>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</si>
  <si>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</si>
  <si>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</si>
  <si>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</si>
  <si>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</si>
  <si>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</si>
  <si>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</si>
  <si>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</si>
  <si>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</si>
  <si>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</si>
  <si>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</si>
  <si>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</si>
  <si>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</si>
  <si>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</si>
  <si>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</si>
  <si>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</si>
  <si>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</si>
  <si>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</si>
  <si>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</si>
  <si>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</si>
  <si>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</si>
  <si>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</si>
  <si>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</si>
  <si>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</si>
  <si>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</si>
  <si>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</si>
  <si>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</si>
  <si>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</si>
  <si>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</si>
  <si>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</si>
  <si>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</si>
  <si>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</si>
  <si>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</si>
  <si>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</si>
  <si>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</si>
  <si>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</si>
  <si>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</si>
  <si>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</si>
  <si>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</si>
  <si>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</si>
  <si>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2010199</t>
  </si>
  <si>
    <t>　　其他人大事务支出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</si>
  <si>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</si>
  <si>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</si>
  <si>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</si>
  <si>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</si>
  <si>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</si>
  <si>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</si>
  <si>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</si>
  <si>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</si>
  <si>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2080599</t>
  </si>
  <si>
    <t>　　其他行政事业单位离退休支出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</si>
  <si>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</si>
  <si>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</si>
  <si>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</si>
  <si>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</si>
  <si>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</si>
  <si>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</si>
  <si>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</si>
  <si>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</si>
  <si>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</si>
  <si>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</si>
  <si>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</si>
  <si>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</si>
  <si>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</si>
  <si>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</si>
  <si>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</si>
  <si>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</si>
  <si>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</si>
  <si>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</si>
  <si>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</si>
  <si>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</si>
  <si>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</si>
  <si>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</si>
  <si>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</si>
  <si>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</si>
  <si>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</si>
  <si>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</si>
  <si>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</si>
  <si>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</si>
  <si>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</si>
  <si>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</si>
  <si>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</si>
  <si>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</si>
  <si>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</si>
  <si>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</si>
  <si>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</si>
  <si>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</si>
  <si>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</si>
  <si>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</si>
  <si>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</si>
  <si>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</si>
  <si>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</si>
  <si>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</si>
  <si>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</si>
  <si>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</si>
  <si>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</si>
  <si>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</si>
  <si>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</si>
  <si>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</si>
  <si>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</si>
  <si>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</si>
  <si>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</si>
  <si>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</si>
  <si>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</si>
  <si>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</si>
  <si>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</si>
  <si>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</si>
  <si>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</si>
  <si>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</si>
  <si>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</si>
  <si>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</si>
  <si>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</si>
  <si>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</si>
  <si>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</si>
  <si>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</si>
  <si>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</si>
  <si>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</si>
  <si>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</si>
  <si>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</si>
  <si>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</si>
  <si>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</si>
  <si>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</si>
  <si>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</si>
  <si>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</si>
  <si>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</si>
  <si>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</si>
  <si>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</si>
  <si>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</si>
  <si>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</si>
  <si>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</si>
  <si>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</si>
  <si>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</si>
  <si>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</si>
  <si>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</si>
  <si>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</si>
  <si>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</si>
  <si>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</si>
  <si>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</si>
  <si>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</si>
  <si>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</si>
  <si>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</si>
  <si>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</si>
  <si>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</si>
  <si>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</si>
  <si>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</si>
  <si>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</si>
  <si>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</si>
  <si>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</si>
  <si>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</si>
  <si>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</si>
  <si>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</si>
  <si>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803</t>
  </si>
  <si>
    <t>中寨乡</t>
  </si>
  <si>
    <t>政府性基金预算支出表</t>
  </si>
  <si>
    <t>注：若为空表，则为该部门（单位）无国有资本经营预算收支</t>
  </si>
  <si>
    <t>国有资本经营预算支出表</t>
  </si>
  <si>
    <t>2022年预算数</t>
  </si>
  <si>
    <t>2021年部门整体支出绩效目标表</t>
  </si>
  <si>
    <t>部门名称</t>
  </si>
  <si>
    <t>联系人</t>
  </si>
  <si>
    <t>李兆平</t>
  </si>
  <si>
    <t>联系电话</t>
  </si>
  <si>
    <t>13479728026</t>
  </si>
  <si>
    <t>部门基本信息</t>
  </si>
  <si>
    <t>部门所属领域</t>
  </si>
  <si>
    <t>直属单位包括</t>
  </si>
  <si>
    <t>内设职能部门</t>
  </si>
  <si>
    <t>中寨乡党政办、中寨乡党建办、中寨乡社会事务办公室、中寨乡财政经济和乡村振兴办公室、中寨乡综合便民服务中心、中寨乡综合执法大队</t>
  </si>
  <si>
    <t>编制控制数</t>
  </si>
  <si>
    <t>60</t>
  </si>
  <si>
    <t>在职人员总数</t>
  </si>
  <si>
    <t>55</t>
  </si>
  <si>
    <t>其中：行政编制人数</t>
  </si>
  <si>
    <t>22</t>
  </si>
  <si>
    <t>事业编制人数</t>
  </si>
  <si>
    <t>25</t>
  </si>
  <si>
    <t>编外人数</t>
  </si>
  <si>
    <t>8</t>
  </si>
  <si>
    <t>当年预算情况（万元）</t>
  </si>
  <si>
    <t>收入预算合计</t>
  </si>
  <si>
    <t>873.28</t>
  </si>
  <si>
    <t>其中：上级财政拨款</t>
  </si>
  <si>
    <t>本级财政安排</t>
  </si>
  <si>
    <t>其他资金</t>
  </si>
  <si>
    <t>支出预算合计</t>
  </si>
  <si>
    <t>其中：人员经费</t>
  </si>
  <si>
    <t>389.64</t>
  </si>
  <si>
    <t>82.62</t>
  </si>
  <si>
    <t>项目经费</t>
  </si>
  <si>
    <t>401.01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</si>
  <si>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</si>
  <si>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</si>
  <si>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</si>
  <si>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</si>
  <si>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</si>
  <si>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</si>
  <si>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</si>
  <si>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在职人数</t>
  </si>
  <si>
    <t>=55个</t>
  </si>
  <si>
    <t>退休人数</t>
  </si>
  <si>
    <t>=10个</t>
  </si>
  <si>
    <t>遗属补助人数</t>
  </si>
  <si>
    <t>=7个</t>
  </si>
  <si>
    <t>质量指标</t>
  </si>
  <si>
    <t>预算完成率</t>
  </si>
  <si>
    <t>&gt;=95%</t>
  </si>
  <si>
    <t>“三公经费”控制率</t>
  </si>
  <si>
    <t>&lt;=100%</t>
  </si>
  <si>
    <t>在职人员控制率</t>
  </si>
  <si>
    <t>时效指标</t>
  </si>
  <si>
    <t>职工工资发放及时性</t>
  </si>
  <si>
    <t>及时发放</t>
  </si>
  <si>
    <t>为民办事及时率</t>
  </si>
  <si>
    <t>显著提高</t>
  </si>
  <si>
    <t>项目完成及时率</t>
  </si>
  <si>
    <t>按时完成</t>
  </si>
  <si>
    <t>成本指标</t>
  </si>
  <si>
    <t>职工工资支出成本</t>
  </si>
  <si>
    <t>381.54万元</t>
  </si>
  <si>
    <t>公用经费支出成本</t>
  </si>
  <si>
    <t>82.62万元</t>
  </si>
  <si>
    <t>效益指标</t>
  </si>
  <si>
    <t>经济效益指标</t>
  </si>
  <si>
    <t>“三公”经费节约率</t>
  </si>
  <si>
    <t>比上年下降</t>
  </si>
  <si>
    <t>行政运行成本节约</t>
  </si>
  <si>
    <t>比上年减少35.86万元</t>
  </si>
  <si>
    <t>社会效益指标</t>
  </si>
  <si>
    <t>保障各项工作有序开展，年终考核合格以上</t>
  </si>
  <si>
    <t>合格以上</t>
  </si>
  <si>
    <t>部门预决算公开</t>
  </si>
  <si>
    <t>按要求公开</t>
  </si>
  <si>
    <t>提高部门履职服务保障工作水平</t>
  </si>
  <si>
    <t>效果显著</t>
  </si>
  <si>
    <t>生态效益指标</t>
  </si>
  <si>
    <t>改善人居环境</t>
  </si>
  <si>
    <t>有显著效果</t>
  </si>
  <si>
    <t>可持续影响指标</t>
  </si>
  <si>
    <t>长期保障工作平稳进行</t>
  </si>
  <si>
    <t>长期</t>
  </si>
  <si>
    <t>满意度指标</t>
  </si>
  <si>
    <t xml:space="preserve">满意度指标 </t>
  </si>
  <si>
    <t>干部职工满意度</t>
  </si>
  <si>
    <t>&gt;=90%</t>
  </si>
  <si>
    <t>项目支出绩效目标表</t>
  </si>
  <si>
    <t>(2021年度)</t>
  </si>
  <si>
    <t>全南县中寨乡人民政府</t>
  </si>
  <si>
    <t>基本信息</t>
  </si>
  <si>
    <t>项目名称：</t>
  </si>
  <si>
    <t>乡镇转移支付补助</t>
  </si>
  <si>
    <t>项目编码：</t>
  </si>
  <si>
    <t>360729228888030000865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</si>
  <si>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</si>
  <si>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</si>
  <si>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</si>
  <si>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</si>
  <si>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</si>
  <si>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</si>
  <si>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</si>
  <si>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王华庆</t>
  </si>
  <si>
    <t>联系人：</t>
  </si>
  <si>
    <t>联系电话：</t>
  </si>
  <si>
    <t>是否重点项目：</t>
  </si>
  <si>
    <t>否</t>
  </si>
  <si>
    <t>项目总金额：</t>
  </si>
  <si>
    <t>150</t>
  </si>
  <si>
    <t>本年度预算金额：</t>
  </si>
  <si>
    <t>基本情况</t>
  </si>
  <si>
    <t>立项必要性：</t>
  </si>
  <si>
    <t>保障乡镇日常工作运行经费</t>
  </si>
  <si>
    <t>实施可行性：</t>
  </si>
  <si>
    <t>项目实施内容：</t>
  </si>
  <si>
    <t>保障乡镇日常工作运行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</si>
  <si>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</si>
  <si>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</si>
  <si>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</si>
  <si>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</si>
  <si>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</si>
  <si>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</si>
  <si>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</si>
  <si>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指标值</t>
  </si>
  <si>
    <t>数量</t>
  </si>
  <si>
    <t>资金覆盖乡镇个数</t>
  </si>
  <si>
    <t>=1个</t>
  </si>
  <si>
    <t>社会效益</t>
  </si>
  <si>
    <t>乡镇日常运行正常</t>
  </si>
  <si>
    <t>正常</t>
  </si>
  <si>
    <t>满意度</t>
  </si>
  <si>
    <t>乡镇干部满意度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</si>
</sst>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126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9" xfId="63" applyNumberFormat="1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9" fillId="0" borderId="0" xfId="0" applyFont="1" applyFill="1" applyBorder="1" applyAlignment="1">
      <alignment/>
    </xf>
    <xf numFmtId="0" fontId="60" fillId="0" borderId="14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lef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37" fontId="6" fillId="0" borderId="22" xfId="0" applyNumberFormat="1" applyFont="1" applyBorder="1" applyAlignment="1" applyProtection="1">
      <alignment horizontal="center" vertical="center" wrapText="1"/>
      <protection/>
    </xf>
    <xf numFmtId="37" fontId="6" fillId="0" borderId="19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left" vertical="center" wrapText="1"/>
      <protection/>
    </xf>
    <xf numFmtId="4" fontId="14" fillId="0" borderId="17" xfId="0" applyNumberFormat="1" applyFont="1" applyBorder="1" applyAlignment="1" applyProtection="1">
      <alignment horizontal="right" vertical="center" wrapText="1"/>
      <protection/>
    </xf>
    <xf numFmtId="4" fontId="14" fillId="0" borderId="16" xfId="0" applyNumberFormat="1" applyFont="1" applyBorder="1" applyAlignment="1" applyProtection="1">
      <alignment horizontal="right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left" vertical="center"/>
      <protection/>
    </xf>
    <xf numFmtId="4" fontId="6" fillId="0" borderId="19" xfId="0" applyNumberFormat="1" applyFont="1" applyBorder="1" applyAlignment="1" applyProtection="1">
      <alignment horizontal="right" vertical="center" wrapText="1"/>
      <protection/>
    </xf>
    <xf numFmtId="4" fontId="6" fillId="0" borderId="23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4" fontId="6" fillId="0" borderId="24" xfId="0" applyNumberFormat="1" applyFont="1" applyBorder="1" applyAlignment="1" applyProtection="1">
      <alignment horizontal="left" vertical="center"/>
      <protection/>
    </xf>
    <xf numFmtId="49" fontId="6" fillId="0" borderId="23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4" fontId="6" fillId="0" borderId="25" xfId="0" applyNumberFormat="1" applyFont="1" applyBorder="1" applyAlignment="1" applyProtection="1">
      <alignment horizontal="right" vertical="center" wrapText="1"/>
      <protection/>
    </xf>
    <xf numFmtId="4" fontId="6" fillId="0" borderId="26" xfId="0" applyNumberFormat="1" applyFont="1" applyBorder="1" applyAlignment="1" applyProtection="1">
      <alignment horizontal="right" vertical="center" wrapText="1"/>
      <protection/>
    </xf>
    <xf numFmtId="4" fontId="6" fillId="0" borderId="27" xfId="0" applyNumberFormat="1" applyFont="1" applyBorder="1" applyAlignment="1" applyProtection="1">
      <alignment horizontal="right" vertical="center" wrapTex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26" xfId="0" applyNumberFormat="1" applyFont="1" applyBorder="1" applyAlignment="1" applyProtection="1">
      <alignment horizontal="right" vertical="center"/>
      <protection/>
    </xf>
    <xf numFmtId="4" fontId="6" fillId="0" borderId="28" xfId="0" applyNumberFormat="1" applyFont="1" applyBorder="1" applyAlignment="1" applyProtection="1">
      <alignment horizontal="left" vertical="center"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0" fontId="16" fillId="33" borderId="0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4" fontId="6" fillId="0" borderId="23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4" fontId="6" fillId="0" borderId="29" xfId="0" applyNumberFormat="1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4" fontId="6" fillId="0" borderId="23" xfId="0" applyNumberFormat="1" applyFont="1" applyBorder="1" applyAlignment="1" applyProtection="1">
      <alignment horizontal="left" vertical="center"/>
      <protection/>
    </xf>
    <xf numFmtId="4" fontId="6" fillId="0" borderId="19" xfId="0" applyNumberFormat="1" applyFont="1" applyBorder="1" applyAlignment="1" applyProtection="1">
      <alignment horizontal="right" vertical="center"/>
      <protection/>
    </xf>
    <xf numFmtId="4" fontId="6" fillId="0" borderId="23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tabSelected="1" view="pageBreakPreview" zoomScaleSheetLayoutView="100" workbookViewId="0" topLeftCell="A1">
      <selection activeCell="D25" sqref="D25"/>
    </sheetView>
  </sheetViews>
  <sheetFormatPr defaultColWidth="9.140625" defaultRowHeight="12.75" customHeight="1"/>
  <cols>
    <col min="1" max="1" width="35.00390625" style="25" customWidth="1"/>
    <col min="2" max="2" width="24.28125" style="25" customWidth="1"/>
    <col min="3" max="3" width="46.8515625" style="25" customWidth="1"/>
    <col min="4" max="4" width="25.00390625" style="25" customWidth="1"/>
    <col min="5" max="255" width="9.140625" style="25" customWidth="1"/>
  </cols>
  <sheetData>
    <row r="1" spans="1:4" s="24" customFormat="1" ht="29.25" customHeight="1">
      <c r="A1" s="61" t="s">
        <v>0</v>
      </c>
      <c r="B1" s="61"/>
      <c r="C1" s="61"/>
      <c r="D1" s="61"/>
    </row>
    <row r="2" spans="1:4" s="25" customFormat="1" ht="17.25" customHeight="1">
      <c r="A2" s="55" t="s">
        <v>1</v>
      </c>
      <c r="B2" s="56"/>
      <c r="C2" s="56"/>
      <c r="D2" s="52" t="s">
        <v>2</v>
      </c>
    </row>
    <row r="3" spans="1:4" s="25" customFormat="1" ht="17.25" customHeight="1">
      <c r="A3" s="57" t="s">
        <v>3</v>
      </c>
      <c r="B3" s="57"/>
      <c r="C3" s="57" t="s">
        <v>4</v>
      </c>
      <c r="D3" s="57"/>
    </row>
    <row r="4" spans="1:4" s="25" customFormat="1" ht="17.25" customHeight="1">
      <c r="A4" s="57" t="s">
        <v>5</v>
      </c>
      <c r="B4" s="65" t="s">
        <v>6</v>
      </c>
      <c r="C4" s="64" t="s">
        <v>7</v>
      </c>
      <c r="D4" s="64" t="s">
        <v>6</v>
      </c>
    </row>
    <row r="5" spans="1:4" s="25" customFormat="1" ht="17.25" customHeight="1">
      <c r="A5" s="91" t="s">
        <v>8</v>
      </c>
      <c r="B5" s="92">
        <v>873.276</v>
      </c>
      <c r="C5" s="117">
        <f>'国有资本经营'!A7</f>
        <v>0</v>
      </c>
      <c r="D5" s="118">
        <v>669.5169</v>
      </c>
    </row>
    <row r="6" spans="1:4" s="25" customFormat="1" ht="17.25" customHeight="1">
      <c r="A6" s="91" t="s">
        <v>9</v>
      </c>
      <c r="B6" s="92">
        <v>873.276</v>
      </c>
      <c r="C6" s="117">
        <f>'国有资本经营'!A8</f>
        <v>0</v>
      </c>
      <c r="D6" s="118">
        <v>8.0991</v>
      </c>
    </row>
    <row r="7" spans="1:4" s="25" customFormat="1" ht="17.25" customHeight="1">
      <c r="A7" s="91" t="s">
        <v>10</v>
      </c>
      <c r="B7" s="92"/>
      <c r="C7" s="117">
        <f>'国有资本经营'!A9</f>
        <v>0</v>
      </c>
      <c r="D7" s="118">
        <v>195.66</v>
      </c>
    </row>
    <row r="8" spans="1:5" s="25" customFormat="1" ht="17.25" customHeight="1">
      <c r="A8" s="91" t="s">
        <v>11</v>
      </c>
      <c r="B8" s="92"/>
      <c r="C8" s="117">
        <f>'国有资本经营'!A10</f>
        <v>0</v>
      </c>
      <c r="D8" s="118">
        <v>0</v>
      </c>
      <c r="E8" s="25">
        <v>0</v>
      </c>
    </row>
    <row r="9" spans="1:5" s="25" customFormat="1" ht="17.25" customHeight="1">
      <c r="A9" s="91" t="s">
        <v>12</v>
      </c>
      <c r="B9" s="92"/>
      <c r="C9" s="117">
        <f>'国有资本经营'!A11</f>
        <v>0</v>
      </c>
      <c r="D9" s="118">
        <v>0</v>
      </c>
      <c r="E9" s="25">
        <v>0</v>
      </c>
    </row>
    <row r="10" spans="1:5" s="25" customFormat="1" ht="17.25" customHeight="1">
      <c r="A10" s="91" t="s">
        <v>13</v>
      </c>
      <c r="B10" s="92"/>
      <c r="C10" s="117">
        <f>'国有资本经营'!A12</f>
        <v>0</v>
      </c>
      <c r="D10" s="118">
        <v>0</v>
      </c>
      <c r="E10" s="25">
        <v>0</v>
      </c>
    </row>
    <row r="11" spans="1:5" s="25" customFormat="1" ht="17.25" customHeight="1">
      <c r="A11" s="91" t="s">
        <v>14</v>
      </c>
      <c r="B11" s="92"/>
      <c r="C11" s="117">
        <f>'国有资本经营'!A13</f>
        <v>0</v>
      </c>
      <c r="D11" s="118">
        <v>0</v>
      </c>
      <c r="E11" s="25">
        <v>0</v>
      </c>
    </row>
    <row r="12" spans="1:5" s="25" customFormat="1" ht="17.25" customHeight="1">
      <c r="A12" s="91" t="s">
        <v>15</v>
      </c>
      <c r="B12" s="92"/>
      <c r="C12" s="117">
        <f>'国有资本经营'!A14</f>
        <v>0</v>
      </c>
      <c r="D12" s="118">
        <v>0</v>
      </c>
      <c r="E12" s="25">
        <v>0</v>
      </c>
    </row>
    <row r="13" spans="1:5" s="25" customFormat="1" ht="17.25" customHeight="1">
      <c r="A13" s="91" t="s">
        <v>16</v>
      </c>
      <c r="B13" s="92"/>
      <c r="C13" s="117">
        <f>'国有资本经营'!A15</f>
        <v>0</v>
      </c>
      <c r="D13" s="118">
        <v>0</v>
      </c>
      <c r="E13" s="25">
        <v>0</v>
      </c>
    </row>
    <row r="14" spans="1:5" s="25" customFormat="1" ht="17.25" customHeight="1">
      <c r="A14" s="91" t="s">
        <v>17</v>
      </c>
      <c r="B14" s="68"/>
      <c r="C14" s="117">
        <f>'国有资本经营'!A16</f>
        <v>0</v>
      </c>
      <c r="D14" s="118">
        <v>0</v>
      </c>
      <c r="E14" s="25">
        <v>0</v>
      </c>
    </row>
    <row r="15" spans="1:5" s="25" customFormat="1" ht="17.25" customHeight="1">
      <c r="A15" s="105"/>
      <c r="B15" s="119"/>
      <c r="C15" s="117">
        <f>'国有资本经营'!A17</f>
        <v>0</v>
      </c>
      <c r="D15" s="118">
        <v>0</v>
      </c>
      <c r="E15" s="25">
        <v>0</v>
      </c>
    </row>
    <row r="16" spans="1:5" s="25" customFormat="1" ht="19.5" customHeight="1">
      <c r="A16" s="105"/>
      <c r="B16" s="68"/>
      <c r="C16" s="117">
        <f>'国有资本经营'!A48</f>
        <v>0</v>
      </c>
      <c r="D16" s="118">
        <v>0</v>
      </c>
      <c r="E16" s="25">
        <v>0</v>
      </c>
    </row>
    <row r="17" spans="1:5" s="25" customFormat="1" ht="19.5" customHeight="1">
      <c r="A17" s="105"/>
      <c r="B17" s="68"/>
      <c r="C17" s="117">
        <f>'国有资本经营'!A49</f>
        <v>0</v>
      </c>
      <c r="D17" s="118">
        <v>0</v>
      </c>
      <c r="E17" s="25">
        <v>0</v>
      </c>
    </row>
    <row r="18" spans="1:4" s="25" customFormat="1" ht="17.25" customHeight="1">
      <c r="A18" s="106" t="s">
        <v>18</v>
      </c>
      <c r="B18" s="92">
        <f>SUM(B5,B10,B11,B12,B13,B14)</f>
        <v>873.276</v>
      </c>
      <c r="C18" s="106" t="s">
        <v>19</v>
      </c>
      <c r="D18" s="68">
        <v>873.276</v>
      </c>
    </row>
    <row r="19" spans="1:4" s="25" customFormat="1" ht="17.25" customHeight="1">
      <c r="A19" s="91" t="s">
        <v>20</v>
      </c>
      <c r="B19" s="92"/>
      <c r="C19" s="120" t="s">
        <v>21</v>
      </c>
      <c r="D19" s="68"/>
    </row>
    <row r="20" spans="1:4" s="25" customFormat="1" ht="17.25" customHeight="1">
      <c r="A20" s="91" t="s">
        <v>22</v>
      </c>
      <c r="B20" s="121"/>
      <c r="C20" s="122"/>
      <c r="D20" s="68"/>
    </row>
    <row r="21" spans="1:4" s="25" customFormat="1" ht="17.25" customHeight="1">
      <c r="A21" s="123"/>
      <c r="B21" s="124"/>
      <c r="C21" s="122"/>
      <c r="D21" s="68"/>
    </row>
    <row r="22" spans="1:4" s="25" customFormat="1" ht="17.25" customHeight="1">
      <c r="A22" s="106" t="s">
        <v>23</v>
      </c>
      <c r="B22" s="125">
        <f>SUM(B18,B19,B20)</f>
        <v>873.276</v>
      </c>
      <c r="C22" s="106" t="s">
        <v>24</v>
      </c>
      <c r="D22" s="68">
        <f>B22</f>
        <v>873.276</v>
      </c>
    </row>
    <row r="23" spans="1:254" s="25" customFormat="1" ht="19.5" customHeight="1">
      <c r="A23" s="58"/>
      <c r="B23" s="58"/>
      <c r="C23" s="58"/>
      <c r="D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25" customFormat="1" ht="19.5" customHeight="1">
      <c r="A24" s="58"/>
      <c r="B24" s="58"/>
      <c r="C24" s="58"/>
      <c r="D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25" customFormat="1" ht="19.5" customHeight="1">
      <c r="A25" s="58"/>
      <c r="B25" s="58"/>
      <c r="C25" s="58"/>
      <c r="D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25" customFormat="1" ht="19.5" customHeight="1">
      <c r="A26" s="58"/>
      <c r="B26" s="58"/>
      <c r="C26" s="58"/>
      <c r="D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25" customFormat="1" ht="19.5" customHeight="1">
      <c r="A27" s="58"/>
      <c r="B27" s="58"/>
      <c r="C27" s="58"/>
      <c r="D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25" customFormat="1" ht="19.5" customHeight="1">
      <c r="A28" s="58"/>
      <c r="B28" s="58"/>
      <c r="C28" s="58"/>
      <c r="D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25" customFormat="1" ht="19.5" customHeight="1">
      <c r="A29" s="58"/>
      <c r="B29" s="58"/>
      <c r="C29" s="58"/>
      <c r="D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25" customFormat="1" ht="19.5" customHeight="1">
      <c r="A30" s="58"/>
      <c r="B30" s="58"/>
      <c r="C30" s="58"/>
      <c r="D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25" customFormat="1" ht="19.5" customHeight="1">
      <c r="A31" s="58"/>
      <c r="B31" s="58"/>
      <c r="C31" s="58"/>
      <c r="D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25" customFormat="1" ht="19.5" customHeight="1">
      <c r="A32" s="58"/>
      <c r="B32" s="58"/>
      <c r="C32" s="58"/>
      <c r="D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s="25" customFormat="1" ht="19.5" customHeight="1">
      <c r="A33" s="58"/>
      <c r="B33" s="58"/>
      <c r="C33" s="58"/>
      <c r="D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</row>
    <row r="34" spans="1:254" s="25" customFormat="1" ht="19.5" customHeight="1">
      <c r="A34" s="58"/>
      <c r="B34" s="58"/>
      <c r="C34" s="58"/>
      <c r="D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s="25" customFormat="1" ht="19.5" customHeight="1">
      <c r="A35" s="58"/>
      <c r="B35" s="58"/>
      <c r="C35" s="58"/>
      <c r="D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pans="1:254" s="25" customFormat="1" ht="19.5" customHeight="1">
      <c r="A36" s="58"/>
      <c r="B36" s="58"/>
      <c r="C36" s="58"/>
      <c r="D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s="25" customFormat="1" ht="19.5" customHeight="1">
      <c r="A37" s="58"/>
      <c r="B37" s="58"/>
      <c r="C37" s="58"/>
      <c r="D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s="25" customFormat="1" ht="19.5" customHeight="1">
      <c r="A38" s="58"/>
      <c r="B38" s="58"/>
      <c r="C38" s="58"/>
      <c r="D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25" customFormat="1" ht="19.5" customHeight="1">
      <c r="A39" s="58"/>
      <c r="B39" s="58"/>
      <c r="C39" s="58"/>
      <c r="D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spans="1:254" s="25" customFormat="1" ht="19.5" customHeight="1">
      <c r="A40" s="58"/>
      <c r="B40" s="58"/>
      <c r="C40" s="58"/>
      <c r="D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  <row r="41" spans="1:254" s="25" customFormat="1" ht="19.5" customHeight="1">
      <c r="A41" s="58"/>
      <c r="B41" s="58"/>
      <c r="C41" s="58"/>
      <c r="D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</row>
    <row r="42" spans="1:254" s="25" customFormat="1" ht="19.5" customHeight="1">
      <c r="A42" s="58"/>
      <c r="B42" s="58"/>
      <c r="C42" s="58"/>
      <c r="D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</row>
    <row r="43" spans="1:254" s="25" customFormat="1" ht="19.5" customHeight="1">
      <c r="A43" s="58"/>
      <c r="B43" s="58"/>
      <c r="C43" s="58"/>
      <c r="D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</row>
    <row r="44" spans="1:254" s="25" customFormat="1" ht="19.5" customHeight="1">
      <c r="A44" s="58"/>
      <c r="B44" s="58"/>
      <c r="C44" s="58"/>
      <c r="D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</row>
    <row r="45" spans="1:254" s="25" customFormat="1" ht="19.5" customHeight="1">
      <c r="A45" s="58"/>
      <c r="B45" s="58"/>
      <c r="C45" s="58"/>
      <c r="D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</row>
    <row r="46" spans="1:254" s="25" customFormat="1" ht="19.5" customHeight="1">
      <c r="A46" s="58"/>
      <c r="B46" s="58"/>
      <c r="C46" s="58"/>
      <c r="D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</row>
    <row r="47" spans="1:254" s="25" customFormat="1" ht="19.5" customHeight="1">
      <c r="A47" s="58"/>
      <c r="B47" s="58"/>
      <c r="C47" s="58"/>
      <c r="D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</row>
    <row r="48" spans="1:254" s="25" customFormat="1" ht="19.5" customHeight="1">
      <c r="A48" s="58"/>
      <c r="B48" s="58"/>
      <c r="C48" s="58"/>
      <c r="D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</row>
    <row r="49" spans="1:254" s="25" customFormat="1" ht="19.5" customHeight="1">
      <c r="A49" s="58"/>
      <c r="B49" s="58"/>
      <c r="C49" s="58"/>
      <c r="D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</row>
    <row r="50" spans="1:254" s="25" customFormat="1" ht="19.5" customHeight="1">
      <c r="A50" s="58"/>
      <c r="B50" s="58"/>
      <c r="C50" s="58"/>
      <c r="D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</row>
    <row r="51" spans="1:254" s="25" customFormat="1" ht="19.5" customHeight="1">
      <c r="A51" s="58"/>
      <c r="B51" s="58"/>
      <c r="C51" s="58"/>
      <c r="D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</row>
    <row r="52" spans="1:254" s="25" customFormat="1" ht="19.5" customHeight="1">
      <c r="A52" s="58"/>
      <c r="B52" s="58"/>
      <c r="C52" s="58"/>
      <c r="D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</row>
    <row r="53" spans="1:254" s="25" customFormat="1" ht="19.5" customHeight="1">
      <c r="A53" s="58"/>
      <c r="B53" s="58"/>
      <c r="C53" s="58"/>
      <c r="D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</row>
    <row r="54" spans="1:254" s="25" customFormat="1" ht="19.5" customHeight="1">
      <c r="A54" s="58"/>
      <c r="B54" s="58"/>
      <c r="C54" s="58"/>
      <c r="D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</row>
    <row r="55" spans="1:254" s="25" customFormat="1" ht="19.5" customHeight="1">
      <c r="A55" s="58"/>
      <c r="B55" s="58"/>
      <c r="C55" s="58"/>
      <c r="D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</row>
    <row r="56" spans="1:254" s="25" customFormat="1" ht="19.5" customHeight="1">
      <c r="A56" s="58"/>
      <c r="B56" s="58"/>
      <c r="C56" s="58"/>
      <c r="D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</row>
    <row r="57" spans="1:254" s="25" customFormat="1" ht="19.5" customHeight="1">
      <c r="A57" s="58"/>
      <c r="B57" s="58"/>
      <c r="C57" s="58"/>
      <c r="D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</row>
    <row r="58" spans="1:254" s="25" customFormat="1" ht="19.5" customHeight="1">
      <c r="A58" s="58"/>
      <c r="B58" s="58"/>
      <c r="C58" s="58"/>
      <c r="D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</row>
    <row r="59" spans="1:254" s="25" customFormat="1" ht="19.5" customHeight="1">
      <c r="A59" s="58"/>
      <c r="B59" s="58"/>
      <c r="C59" s="58"/>
      <c r="D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</row>
    <row r="60" spans="1:254" s="25" customFormat="1" ht="19.5" customHeight="1">
      <c r="A60" s="58"/>
      <c r="B60" s="58"/>
      <c r="C60" s="58"/>
      <c r="D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</row>
    <row r="61" spans="1:254" s="25" customFormat="1" ht="19.5" customHeight="1">
      <c r="A61" s="58"/>
      <c r="B61" s="58"/>
      <c r="C61" s="58"/>
      <c r="D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</row>
    <row r="62" spans="1:254" s="25" customFormat="1" ht="19.5" customHeight="1">
      <c r="A62" s="58"/>
      <c r="B62" s="58"/>
      <c r="C62" s="58"/>
      <c r="D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</row>
    <row r="63" spans="1:254" s="25" customFormat="1" ht="19.5" customHeight="1">
      <c r="A63" s="58"/>
      <c r="B63" s="58"/>
      <c r="C63" s="58"/>
      <c r="D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</row>
    <row r="64" spans="1:254" s="25" customFormat="1" ht="19.5" customHeight="1">
      <c r="A64" s="58"/>
      <c r="B64" s="58"/>
      <c r="C64" s="58"/>
      <c r="D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8958333333333334" right="0.38958333333333334" top="0.9798611111111111" bottom="0.7909722222222222" header="0.5" footer="0.5902777777777778"/>
  <pageSetup firstPageNumber="1189" useFirstPageNumber="1"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A1">
      <selection activeCell="O13" sqref="O13"/>
    </sheetView>
  </sheetViews>
  <sheetFormatPr defaultColWidth="10.140625" defaultRowHeight="12.75"/>
  <cols>
    <col min="1" max="1" width="12.8515625" style="26" customWidth="1"/>
    <col min="2" max="2" width="9.00390625" style="26" customWidth="1"/>
    <col min="3" max="3" width="6.8515625" style="26" customWidth="1"/>
    <col min="4" max="4" width="14.8515625" style="26" customWidth="1"/>
    <col min="5" max="5" width="13.140625" style="26" customWidth="1"/>
    <col min="6" max="6" width="9.140625" style="26" customWidth="1"/>
    <col min="7" max="7" width="11.8515625" style="26" customWidth="1"/>
    <col min="8" max="8" width="12.8515625" style="26" customWidth="1"/>
    <col min="9" max="9" width="8.421875" style="26" customWidth="1"/>
    <col min="10" max="10" width="2.57421875" style="26" customWidth="1"/>
    <col min="11" max="11" width="8.28125" style="26" customWidth="1"/>
    <col min="12" max="12" width="8.57421875" style="26" customWidth="1"/>
    <col min="13" max="13" width="7.7109375" style="26" customWidth="1"/>
    <col min="14" max="16384" width="10.140625" style="26" customWidth="1"/>
  </cols>
  <sheetData>
    <row r="1" spans="1:13" s="24" customFormat="1" ht="28.5" customHeight="1">
      <c r="A1" s="27" t="s">
        <v>166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5" customFormat="1" ht="18" customHeight="1">
      <c r="A2" s="28" t="s">
        <v>167</v>
      </c>
      <c r="B2" s="28" t="s">
        <v>161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5" customFormat="1" ht="25.5" customHeight="1">
      <c r="A3" s="28" t="s">
        <v>168</v>
      </c>
      <c r="B3" s="28" t="s">
        <v>169</v>
      </c>
      <c r="C3" s="28"/>
      <c r="D3" s="28"/>
      <c r="E3" s="28"/>
      <c r="F3" s="28"/>
      <c r="G3" s="28" t="s">
        <v>170</v>
      </c>
      <c r="H3" s="28" t="s">
        <v>171</v>
      </c>
      <c r="I3" s="28"/>
      <c r="J3" s="28"/>
      <c r="K3" s="28"/>
      <c r="L3" s="28"/>
      <c r="M3" s="28"/>
    </row>
    <row r="4" spans="1:13" s="25" customFormat="1" ht="23.25" customHeight="1">
      <c r="A4" s="29" t="s">
        <v>172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25" customFormat="1" ht="23.25" customHeight="1">
      <c r="A5" s="28" t="s">
        <v>173</v>
      </c>
      <c r="B5" s="28"/>
      <c r="C5" s="28"/>
      <c r="D5" s="30" t="s">
        <v>43</v>
      </c>
      <c r="E5" s="30"/>
      <c r="F5" s="30"/>
      <c r="G5" s="30" t="s">
        <v>174</v>
      </c>
      <c r="H5" s="30"/>
      <c r="I5" s="30" t="s">
        <v>43</v>
      </c>
      <c r="J5" s="30"/>
      <c r="K5" s="30"/>
      <c r="L5" s="30"/>
      <c r="M5" s="30"/>
    </row>
    <row r="6" spans="1:13" s="25" customFormat="1" ht="54" customHeight="1">
      <c r="A6" s="28" t="s">
        <v>175</v>
      </c>
      <c r="B6" s="28"/>
      <c r="C6" s="28"/>
      <c r="D6" s="28" t="s">
        <v>176</v>
      </c>
      <c r="E6" s="28"/>
      <c r="F6" s="28"/>
      <c r="G6" s="28" t="s">
        <v>177</v>
      </c>
      <c r="H6" s="28"/>
      <c r="I6" s="30" t="s">
        <v>178</v>
      </c>
      <c r="J6" s="30"/>
      <c r="K6" s="30"/>
      <c r="L6" s="30"/>
      <c r="M6" s="30"/>
    </row>
    <row r="7" spans="1:13" s="25" customFormat="1" ht="17.25" customHeight="1">
      <c r="A7" s="28" t="s">
        <v>179</v>
      </c>
      <c r="B7" s="28"/>
      <c r="C7" s="28"/>
      <c r="D7" s="28" t="s">
        <v>180</v>
      </c>
      <c r="E7" s="28"/>
      <c r="F7" s="28"/>
      <c r="G7" s="28" t="s">
        <v>181</v>
      </c>
      <c r="H7" s="28"/>
      <c r="I7" s="30" t="s">
        <v>182</v>
      </c>
      <c r="J7" s="30"/>
      <c r="K7" s="30"/>
      <c r="L7" s="30"/>
      <c r="M7" s="30"/>
    </row>
    <row r="8" spans="1:13" s="25" customFormat="1" ht="18" customHeight="1">
      <c r="A8" s="28" t="s">
        <v>183</v>
      </c>
      <c r="B8" s="28"/>
      <c r="C8" s="28"/>
      <c r="D8" s="28" t="s">
        <v>184</v>
      </c>
      <c r="E8" s="28"/>
      <c r="F8" s="28"/>
      <c r="G8" s="28" t="s">
        <v>185</v>
      </c>
      <c r="H8" s="28"/>
      <c r="I8" s="30" t="s">
        <v>186</v>
      </c>
      <c r="J8" s="30"/>
      <c r="K8" s="30"/>
      <c r="L8" s="30"/>
      <c r="M8" s="30"/>
    </row>
    <row r="9" spans="1:13" s="25" customFormat="1" ht="24" customHeight="1">
      <c r="A9" s="31" t="s">
        <v>187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25" customFormat="1" ht="15" customHeight="1">
      <c r="A10" s="28" t="s">
        <v>188</v>
      </c>
      <c r="B10" s="28"/>
      <c r="C10" s="28"/>
      <c r="D10" s="32" t="s">
        <v>189</v>
      </c>
      <c r="E10" s="32"/>
      <c r="F10" s="32"/>
      <c r="G10" s="28" t="s">
        <v>190</v>
      </c>
      <c r="H10" s="28"/>
      <c r="I10" s="32" t="s">
        <v>43</v>
      </c>
      <c r="J10" s="32"/>
      <c r="K10" s="32"/>
      <c r="L10" s="32"/>
      <c r="M10" s="32"/>
    </row>
    <row r="11" spans="1:13" s="25" customFormat="1" ht="15" customHeight="1">
      <c r="A11" s="28" t="s">
        <v>191</v>
      </c>
      <c r="B11" s="28"/>
      <c r="C11" s="28"/>
      <c r="D11" s="32" t="s">
        <v>189</v>
      </c>
      <c r="E11" s="32"/>
      <c r="F11" s="32"/>
      <c r="G11" s="28" t="s">
        <v>192</v>
      </c>
      <c r="H11" s="28"/>
      <c r="I11" s="32" t="s">
        <v>43</v>
      </c>
      <c r="J11" s="32"/>
      <c r="K11" s="32"/>
      <c r="L11" s="32"/>
      <c r="M11" s="32"/>
    </row>
    <row r="12" spans="1:13" s="25" customFormat="1" ht="15" customHeight="1">
      <c r="A12" s="28" t="s">
        <v>193</v>
      </c>
      <c r="B12" s="28"/>
      <c r="C12" s="28"/>
      <c r="D12" s="32" t="s">
        <v>189</v>
      </c>
      <c r="E12" s="32"/>
      <c r="F12" s="32"/>
      <c r="G12" s="28" t="s">
        <v>194</v>
      </c>
      <c r="H12" s="28"/>
      <c r="I12" s="32" t="s">
        <v>195</v>
      </c>
      <c r="J12" s="32"/>
      <c r="K12" s="32"/>
      <c r="L12" s="32"/>
      <c r="M12" s="32"/>
    </row>
    <row r="13" spans="1:13" s="25" customFormat="1" ht="15" customHeight="1">
      <c r="A13" s="28" t="s">
        <v>94</v>
      </c>
      <c r="B13" s="28"/>
      <c r="C13" s="28"/>
      <c r="D13" s="32" t="s">
        <v>196</v>
      </c>
      <c r="E13" s="32"/>
      <c r="F13" s="32"/>
      <c r="G13" s="33" t="s">
        <v>197</v>
      </c>
      <c r="H13" s="33"/>
      <c r="I13" s="32" t="s">
        <v>198</v>
      </c>
      <c r="J13" s="32"/>
      <c r="K13" s="32"/>
      <c r="L13" s="32"/>
      <c r="M13" s="32"/>
    </row>
    <row r="14" spans="1:15" s="25" customFormat="1" ht="23.25" customHeight="1">
      <c r="A14" s="34" t="s">
        <v>199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9"/>
      <c r="O14" s="49"/>
    </row>
    <row r="15" spans="1:13" s="25" customFormat="1" ht="14.25" customHeight="1">
      <c r="A15" s="35" t="s">
        <v>200</v>
      </c>
      <c r="B15" s="36"/>
      <c r="C15" s="37"/>
      <c r="D15" s="34" t="s">
        <v>201</v>
      </c>
      <c r="E15" s="34"/>
      <c r="F15" s="34" t="s">
        <v>202</v>
      </c>
      <c r="G15" s="34"/>
      <c r="H15" s="34"/>
      <c r="I15" s="34" t="s">
        <v>203</v>
      </c>
      <c r="J15" s="34"/>
      <c r="K15" s="34"/>
      <c r="L15" s="34"/>
      <c r="M15" s="34"/>
    </row>
    <row r="16" spans="1:13" s="25" customFormat="1" ht="14.25" customHeight="1">
      <c r="A16" s="38" t="s">
        <v>204</v>
      </c>
      <c r="B16" s="39"/>
      <c r="C16" s="40"/>
      <c r="D16" s="38" t="s">
        <v>205</v>
      </c>
      <c r="E16" s="40"/>
      <c r="F16" s="41" t="s">
        <v>206</v>
      </c>
      <c r="G16" s="42"/>
      <c r="H16" s="43"/>
      <c r="I16" s="30" t="s">
        <v>207</v>
      </c>
      <c r="J16" s="30"/>
      <c r="K16" s="30"/>
      <c r="L16" s="30"/>
      <c r="M16" s="30"/>
    </row>
    <row r="17" spans="1:13" s="25" customFormat="1" ht="14.25" customHeight="1">
      <c r="A17" s="38"/>
      <c r="B17" s="39"/>
      <c r="C17" s="40"/>
      <c r="D17" s="38"/>
      <c r="E17" s="40"/>
      <c r="F17" s="41" t="s">
        <v>208</v>
      </c>
      <c r="G17" s="42"/>
      <c r="H17" s="43"/>
      <c r="I17" s="30" t="s">
        <v>209</v>
      </c>
      <c r="J17" s="30"/>
      <c r="K17" s="30"/>
      <c r="L17" s="30"/>
      <c r="M17" s="30"/>
    </row>
    <row r="18" spans="1:13" s="25" customFormat="1" ht="14.25" customHeight="1">
      <c r="A18" s="38"/>
      <c r="B18" s="39"/>
      <c r="C18" s="40"/>
      <c r="D18" s="38"/>
      <c r="E18" s="40"/>
      <c r="F18" s="41" t="s">
        <v>210</v>
      </c>
      <c r="G18" s="42"/>
      <c r="H18" s="43"/>
      <c r="I18" s="30" t="s">
        <v>211</v>
      </c>
      <c r="J18" s="30"/>
      <c r="K18" s="30"/>
      <c r="L18" s="30"/>
      <c r="M18" s="30"/>
    </row>
    <row r="19" spans="1:13" s="25" customFormat="1" ht="14.25" customHeight="1">
      <c r="A19" s="38"/>
      <c r="B19" s="39"/>
      <c r="C19" s="40"/>
      <c r="D19" s="38" t="s">
        <v>212</v>
      </c>
      <c r="E19" s="40"/>
      <c r="F19" s="41" t="s">
        <v>213</v>
      </c>
      <c r="G19" s="42"/>
      <c r="H19" s="43"/>
      <c r="I19" s="30" t="s">
        <v>214</v>
      </c>
      <c r="J19" s="30"/>
      <c r="K19" s="30"/>
      <c r="L19" s="30"/>
      <c r="M19" s="30"/>
    </row>
    <row r="20" spans="1:13" s="25" customFormat="1" ht="14.25" customHeight="1">
      <c r="A20" s="38"/>
      <c r="B20" s="39"/>
      <c r="C20" s="40"/>
      <c r="D20" s="38"/>
      <c r="E20" s="40"/>
      <c r="F20" s="41" t="s">
        <v>215</v>
      </c>
      <c r="G20" s="42"/>
      <c r="H20" s="43"/>
      <c r="I20" s="30" t="s">
        <v>216</v>
      </c>
      <c r="J20" s="30"/>
      <c r="K20" s="30"/>
      <c r="L20" s="30"/>
      <c r="M20" s="30"/>
    </row>
    <row r="21" spans="1:13" s="25" customFormat="1" ht="14.25" customHeight="1">
      <c r="A21" s="38"/>
      <c r="B21" s="39"/>
      <c r="C21" s="40"/>
      <c r="D21" s="38"/>
      <c r="E21" s="40"/>
      <c r="F21" s="41" t="s">
        <v>217</v>
      </c>
      <c r="G21" s="42"/>
      <c r="H21" s="43"/>
      <c r="I21" s="30" t="s">
        <v>216</v>
      </c>
      <c r="J21" s="30"/>
      <c r="K21" s="30"/>
      <c r="L21" s="30"/>
      <c r="M21" s="30"/>
    </row>
    <row r="22" spans="1:13" s="25" customFormat="1" ht="14.25" customHeight="1">
      <c r="A22" s="38"/>
      <c r="B22" s="39"/>
      <c r="C22" s="40"/>
      <c r="D22" s="38" t="s">
        <v>218</v>
      </c>
      <c r="E22" s="40"/>
      <c r="F22" s="41" t="s">
        <v>219</v>
      </c>
      <c r="G22" s="42"/>
      <c r="H22" s="43"/>
      <c r="I22" s="30" t="s">
        <v>220</v>
      </c>
      <c r="J22" s="30"/>
      <c r="K22" s="30"/>
      <c r="L22" s="30"/>
      <c r="M22" s="30"/>
    </row>
    <row r="23" spans="1:13" s="25" customFormat="1" ht="14.25" customHeight="1">
      <c r="A23" s="38"/>
      <c r="B23" s="39"/>
      <c r="C23" s="40"/>
      <c r="D23" s="38"/>
      <c r="E23" s="40"/>
      <c r="F23" s="41" t="s">
        <v>221</v>
      </c>
      <c r="G23" s="42"/>
      <c r="H23" s="43"/>
      <c r="I23" s="30" t="s">
        <v>222</v>
      </c>
      <c r="J23" s="30"/>
      <c r="K23" s="30"/>
      <c r="L23" s="30"/>
      <c r="M23" s="30"/>
    </row>
    <row r="24" spans="1:13" s="26" customFormat="1" ht="14.25" customHeight="1">
      <c r="A24" s="38"/>
      <c r="B24" s="39"/>
      <c r="C24" s="40"/>
      <c r="D24" s="38"/>
      <c r="E24" s="40"/>
      <c r="F24" s="41" t="s">
        <v>223</v>
      </c>
      <c r="G24" s="42"/>
      <c r="H24" s="43"/>
      <c r="I24" s="30" t="s">
        <v>224</v>
      </c>
      <c r="J24" s="30"/>
      <c r="K24" s="30"/>
      <c r="L24" s="30"/>
      <c r="M24" s="30"/>
    </row>
    <row r="25" spans="1:13" s="26" customFormat="1" ht="14.25" customHeight="1">
      <c r="A25" s="38"/>
      <c r="B25" s="39"/>
      <c r="C25" s="40"/>
      <c r="D25" s="38" t="s">
        <v>225</v>
      </c>
      <c r="E25" s="40"/>
      <c r="F25" s="41" t="s">
        <v>226</v>
      </c>
      <c r="G25" s="42"/>
      <c r="H25" s="43"/>
      <c r="I25" s="30" t="s">
        <v>227</v>
      </c>
      <c r="J25" s="30"/>
      <c r="K25" s="30"/>
      <c r="L25" s="30"/>
      <c r="M25" s="30"/>
    </row>
    <row r="26" spans="1:13" s="26" customFormat="1" ht="14.25" customHeight="1">
      <c r="A26" s="38"/>
      <c r="B26" s="39"/>
      <c r="C26" s="40"/>
      <c r="D26" s="38"/>
      <c r="E26" s="40"/>
      <c r="F26" s="41" t="s">
        <v>228</v>
      </c>
      <c r="G26" s="42"/>
      <c r="H26" s="43"/>
      <c r="I26" s="30" t="s">
        <v>229</v>
      </c>
      <c r="J26" s="30"/>
      <c r="K26" s="30"/>
      <c r="L26" s="30"/>
      <c r="M26" s="30"/>
    </row>
    <row r="27" spans="1:13" s="26" customFormat="1" ht="14.25" customHeight="1">
      <c r="A27" s="38" t="s">
        <v>230</v>
      </c>
      <c r="B27" s="39"/>
      <c r="C27" s="40"/>
      <c r="D27" s="38" t="s">
        <v>231</v>
      </c>
      <c r="E27" s="40"/>
      <c r="F27" s="41" t="s">
        <v>232</v>
      </c>
      <c r="G27" s="42"/>
      <c r="H27" s="43"/>
      <c r="I27" s="30" t="s">
        <v>233</v>
      </c>
      <c r="J27" s="30"/>
      <c r="K27" s="30"/>
      <c r="L27" s="30"/>
      <c r="M27" s="30"/>
    </row>
    <row r="28" spans="1:13" s="26" customFormat="1" ht="14.25" customHeight="1">
      <c r="A28" s="38"/>
      <c r="B28" s="39"/>
      <c r="C28" s="40"/>
      <c r="D28" s="38"/>
      <c r="E28" s="40"/>
      <c r="F28" s="41" t="s">
        <v>234</v>
      </c>
      <c r="G28" s="42"/>
      <c r="H28" s="43"/>
      <c r="I28" s="30" t="s">
        <v>235</v>
      </c>
      <c r="J28" s="30"/>
      <c r="K28" s="30"/>
      <c r="L28" s="30"/>
      <c r="M28" s="30"/>
    </row>
    <row r="29" spans="1:13" s="26" customFormat="1" ht="14.25" customHeight="1">
      <c r="A29" s="38"/>
      <c r="B29" s="39"/>
      <c r="C29" s="40"/>
      <c r="D29" s="38" t="s">
        <v>236</v>
      </c>
      <c r="E29" s="40"/>
      <c r="F29" s="41" t="s">
        <v>237</v>
      </c>
      <c r="G29" s="42"/>
      <c r="H29" s="43"/>
      <c r="I29" s="30" t="s">
        <v>238</v>
      </c>
      <c r="J29" s="30"/>
      <c r="K29" s="30"/>
      <c r="L29" s="30"/>
      <c r="M29" s="30"/>
    </row>
    <row r="30" spans="1:13" s="26" customFormat="1" ht="14.25" customHeight="1">
      <c r="A30" s="38"/>
      <c r="B30" s="39"/>
      <c r="C30" s="40"/>
      <c r="D30" s="38"/>
      <c r="E30" s="40"/>
      <c r="F30" s="41" t="s">
        <v>239</v>
      </c>
      <c r="G30" s="42"/>
      <c r="H30" s="43"/>
      <c r="I30" s="30" t="s">
        <v>240</v>
      </c>
      <c r="J30" s="30"/>
      <c r="K30" s="30"/>
      <c r="L30" s="30"/>
      <c r="M30" s="30"/>
    </row>
    <row r="31" spans="1:13" s="26" customFormat="1" ht="14.25" customHeight="1">
      <c r="A31" s="38"/>
      <c r="B31" s="39"/>
      <c r="C31" s="40"/>
      <c r="D31" s="38"/>
      <c r="E31" s="40"/>
      <c r="F31" s="41" t="s">
        <v>241</v>
      </c>
      <c r="G31" s="42"/>
      <c r="H31" s="43"/>
      <c r="I31" s="30" t="s">
        <v>242</v>
      </c>
      <c r="J31" s="30"/>
      <c r="K31" s="30"/>
      <c r="L31" s="30"/>
      <c r="M31" s="30"/>
    </row>
    <row r="32" spans="1:13" s="26" customFormat="1" ht="14.25" customHeight="1">
      <c r="A32" s="38"/>
      <c r="B32" s="39"/>
      <c r="C32" s="40"/>
      <c r="D32" s="38" t="s">
        <v>243</v>
      </c>
      <c r="E32" s="40"/>
      <c r="F32" s="41" t="s">
        <v>244</v>
      </c>
      <c r="G32" s="42"/>
      <c r="H32" s="43"/>
      <c r="I32" s="30" t="s">
        <v>245</v>
      </c>
      <c r="J32" s="30"/>
      <c r="K32" s="30"/>
      <c r="L32" s="30"/>
      <c r="M32" s="30"/>
    </row>
    <row r="33" spans="1:13" s="26" customFormat="1" ht="14.25" customHeight="1">
      <c r="A33" s="38"/>
      <c r="B33" s="39"/>
      <c r="C33" s="40"/>
      <c r="D33" s="38" t="s">
        <v>246</v>
      </c>
      <c r="E33" s="40"/>
      <c r="F33" s="41" t="s">
        <v>247</v>
      </c>
      <c r="G33" s="42"/>
      <c r="H33" s="43"/>
      <c r="I33" s="30" t="s">
        <v>248</v>
      </c>
      <c r="J33" s="30"/>
      <c r="K33" s="30"/>
      <c r="L33" s="30"/>
      <c r="M33" s="30"/>
    </row>
    <row r="34" spans="1:13" s="26" customFormat="1" ht="14.25" customHeight="1">
      <c r="A34" s="38" t="s">
        <v>249</v>
      </c>
      <c r="B34" s="39"/>
      <c r="C34" s="40"/>
      <c r="D34" s="38" t="s">
        <v>250</v>
      </c>
      <c r="E34" s="40"/>
      <c r="F34" s="41" t="s">
        <v>251</v>
      </c>
      <c r="G34" s="42"/>
      <c r="H34" s="43"/>
      <c r="I34" s="30" t="s">
        <v>252</v>
      </c>
      <c r="J34" s="30"/>
      <c r="K34" s="30"/>
      <c r="L34" s="30"/>
      <c r="M34" s="30"/>
    </row>
    <row r="35" spans="1:13" s="26" customFormat="1" ht="14.25" customHeight="1" hidden="1">
      <c r="A35" s="44"/>
      <c r="B35" s="44"/>
      <c r="C35" s="45"/>
      <c r="D35" s="45"/>
      <c r="E35" s="46"/>
      <c r="F35" s="46"/>
      <c r="G35" s="46"/>
      <c r="H35" s="46"/>
      <c r="I35" s="46"/>
      <c r="J35" s="46"/>
      <c r="K35" s="50"/>
      <c r="L35" s="50"/>
      <c r="M35" s="50"/>
    </row>
    <row r="36" spans="1:13" s="26" customFormat="1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26" customFormat="1" ht="14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</sheetData>
  <sheetProtection formatCells="0" formatColumns="0" formatRows="0" insertColumns="0" insertRows="0" insertHyperlinks="0" deleteColumns="0" deleteRows="0" sort="0" autoFilter="0" pivotTables="0"/>
  <mergeCells count="95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D33:E33"/>
    <mergeCell ref="F33:H33"/>
    <mergeCell ref="I33:M33"/>
    <mergeCell ref="A34:C34"/>
    <mergeCell ref="D34:E34"/>
    <mergeCell ref="F34:H34"/>
    <mergeCell ref="I34:M34"/>
    <mergeCell ref="A36:M36"/>
    <mergeCell ref="A37:M37"/>
    <mergeCell ref="A16:C26"/>
    <mergeCell ref="D16:E18"/>
    <mergeCell ref="D19:E21"/>
    <mergeCell ref="D22:E24"/>
    <mergeCell ref="D25:E26"/>
    <mergeCell ref="A27:C33"/>
    <mergeCell ref="D27:E28"/>
    <mergeCell ref="D29:E31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L8" sqref="L8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26.5742187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253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254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255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256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257</v>
      </c>
      <c r="B5" s="3"/>
      <c r="C5" s="4" t="s">
        <v>258</v>
      </c>
      <c r="D5" s="6"/>
      <c r="E5" s="3" t="s">
        <v>259</v>
      </c>
      <c r="F5" s="3"/>
      <c r="G5" s="8" t="s">
        <v>260</v>
      </c>
      <c r="H5" s="8"/>
    </row>
    <row r="6" spans="1:8" s="1" customFormat="1" ht="19.5" customHeight="1">
      <c r="A6" s="3" t="s">
        <v>261</v>
      </c>
      <c r="B6" s="3"/>
      <c r="C6" s="8" t="s">
        <v>262</v>
      </c>
      <c r="D6" s="8"/>
      <c r="E6" s="3" t="s">
        <v>263</v>
      </c>
      <c r="F6" s="3"/>
      <c r="G6" s="8" t="s">
        <v>264</v>
      </c>
      <c r="H6" s="8"/>
    </row>
    <row r="7" spans="1:8" s="1" customFormat="1" ht="19.5" customHeight="1">
      <c r="A7" s="4" t="s">
        <v>265</v>
      </c>
      <c r="B7" s="6"/>
      <c r="C7" s="9">
        <v>44197</v>
      </c>
      <c r="D7" s="6"/>
      <c r="E7" s="3" t="s">
        <v>266</v>
      </c>
      <c r="F7" s="3"/>
      <c r="G7" s="10">
        <v>44561</v>
      </c>
      <c r="H7" s="3"/>
    </row>
    <row r="8" spans="1:8" s="1" customFormat="1" ht="19.5" customHeight="1">
      <c r="A8" s="4" t="s">
        <v>267</v>
      </c>
      <c r="B8" s="6"/>
      <c r="C8" s="3" t="s">
        <v>268</v>
      </c>
      <c r="D8" s="3"/>
      <c r="E8" s="11" t="s">
        <v>269</v>
      </c>
      <c r="F8" s="12"/>
      <c r="G8" s="11" t="s">
        <v>169</v>
      </c>
      <c r="H8" s="12"/>
    </row>
    <row r="9" spans="1:8" s="1" customFormat="1" ht="19.5" customHeight="1">
      <c r="A9" s="4" t="s">
        <v>270</v>
      </c>
      <c r="B9" s="6"/>
      <c r="C9" s="3">
        <v>13279728026</v>
      </c>
      <c r="D9" s="3"/>
      <c r="E9" s="11" t="s">
        <v>271</v>
      </c>
      <c r="F9" s="12"/>
      <c r="G9" s="11" t="s">
        <v>272</v>
      </c>
      <c r="H9" s="12"/>
    </row>
    <row r="10" spans="1:8" s="1" customFormat="1" ht="19.5" customHeight="1">
      <c r="A10" s="4" t="s">
        <v>273</v>
      </c>
      <c r="B10" s="6"/>
      <c r="C10" s="3" t="s">
        <v>274</v>
      </c>
      <c r="D10" s="3"/>
      <c r="E10" s="11" t="s">
        <v>275</v>
      </c>
      <c r="F10" s="12"/>
      <c r="G10" s="11" t="s">
        <v>274</v>
      </c>
      <c r="H10" s="12"/>
    </row>
    <row r="11" spans="1:8" s="1" customFormat="1" ht="19.5" customHeight="1">
      <c r="A11" s="7" t="s">
        <v>276</v>
      </c>
      <c r="B11" s="5"/>
      <c r="C11" s="5"/>
      <c r="D11" s="5"/>
      <c r="E11" s="5"/>
      <c r="F11" s="5"/>
      <c r="G11" s="5"/>
      <c r="H11" s="6"/>
    </row>
    <row r="12" spans="1:8" s="1" customFormat="1" ht="24.75" customHeight="1">
      <c r="A12" s="4" t="s">
        <v>277</v>
      </c>
      <c r="B12" s="6"/>
      <c r="C12" s="13" t="s">
        <v>278</v>
      </c>
      <c r="D12" s="14"/>
      <c r="E12" s="14"/>
      <c r="F12" s="14"/>
      <c r="G12" s="14"/>
      <c r="H12" s="15"/>
    </row>
    <row r="13" spans="1:8" s="1" customFormat="1" ht="24.75" customHeight="1">
      <c r="A13" s="4" t="s">
        <v>279</v>
      </c>
      <c r="B13" s="6"/>
      <c r="C13" s="13" t="s">
        <v>278</v>
      </c>
      <c r="D13" s="14"/>
      <c r="E13" s="14"/>
      <c r="F13" s="14"/>
      <c r="G13" s="14"/>
      <c r="H13" s="15"/>
    </row>
    <row r="14" spans="1:8" s="1" customFormat="1" ht="24.75" customHeight="1">
      <c r="A14" s="4" t="s">
        <v>280</v>
      </c>
      <c r="B14" s="6"/>
      <c r="C14" s="13" t="s">
        <v>281</v>
      </c>
      <c r="D14" s="14"/>
      <c r="E14" s="14"/>
      <c r="F14" s="14"/>
      <c r="G14" s="14"/>
      <c r="H14" s="15"/>
    </row>
    <row r="15" spans="1:8" s="1" customFormat="1" ht="24.75" customHeight="1">
      <c r="A15" s="4" t="s">
        <v>282</v>
      </c>
      <c r="B15" s="6"/>
      <c r="C15" s="13" t="s">
        <v>281</v>
      </c>
      <c r="D15" s="14"/>
      <c r="E15" s="14"/>
      <c r="F15" s="14"/>
      <c r="G15" s="14"/>
      <c r="H15" s="15"/>
    </row>
    <row r="16" spans="1:8" s="1" customFormat="1" ht="24.75" customHeight="1">
      <c r="A16" s="4" t="s">
        <v>283</v>
      </c>
      <c r="B16" s="6"/>
      <c r="C16" s="13" t="s">
        <v>281</v>
      </c>
      <c r="D16" s="14"/>
      <c r="E16" s="14"/>
      <c r="F16" s="14"/>
      <c r="G16" s="14"/>
      <c r="H16" s="15"/>
    </row>
    <row r="17" spans="1:8" s="1" customFormat="1" ht="19.5" customHeight="1">
      <c r="A17" s="7" t="s">
        <v>284</v>
      </c>
      <c r="B17" s="16"/>
      <c r="C17" s="16"/>
      <c r="D17" s="16"/>
      <c r="E17" s="16"/>
      <c r="F17" s="16"/>
      <c r="G17" s="16"/>
      <c r="H17" s="17"/>
    </row>
    <row r="18" spans="1:8" s="1" customFormat="1" ht="19.5" customHeight="1">
      <c r="A18" s="4" t="s">
        <v>285</v>
      </c>
      <c r="B18" s="6"/>
      <c r="C18" s="13" t="s">
        <v>43</v>
      </c>
      <c r="D18" s="14"/>
      <c r="E18" s="14"/>
      <c r="F18" s="14"/>
      <c r="G18" s="14"/>
      <c r="H18" s="15"/>
    </row>
    <row r="19" spans="1:8" s="1" customFormat="1" ht="19.5" customHeight="1">
      <c r="A19" s="4" t="s">
        <v>286</v>
      </c>
      <c r="B19" s="6"/>
      <c r="C19" s="13" t="s">
        <v>43</v>
      </c>
      <c r="D19" s="14"/>
      <c r="E19" s="14"/>
      <c r="F19" s="14"/>
      <c r="G19" s="14"/>
      <c r="H19" s="15"/>
    </row>
    <row r="20" spans="1:8" s="1" customFormat="1" ht="19.5" customHeight="1">
      <c r="A20" s="4" t="s">
        <v>287</v>
      </c>
      <c r="B20" s="6"/>
      <c r="C20" s="13" t="s">
        <v>43</v>
      </c>
      <c r="D20" s="14"/>
      <c r="E20" s="14"/>
      <c r="F20" s="14"/>
      <c r="G20" s="14"/>
      <c r="H20" s="15"/>
    </row>
    <row r="21" spans="1:8" s="1" customFormat="1" ht="19.5" customHeight="1">
      <c r="A21" s="18" t="s">
        <v>288</v>
      </c>
      <c r="B21" s="3"/>
      <c r="C21" s="3"/>
      <c r="D21" s="3"/>
      <c r="E21" s="3"/>
      <c r="F21" s="3"/>
      <c r="G21" s="3"/>
      <c r="H21" s="3"/>
    </row>
    <row r="22" spans="1:8" s="1" customFormat="1" ht="42.75" customHeight="1">
      <c r="A22" s="19" t="s">
        <v>281</v>
      </c>
      <c r="B22" s="19"/>
      <c r="C22" s="19"/>
      <c r="D22" s="19"/>
      <c r="E22" s="19"/>
      <c r="F22" s="19"/>
      <c r="G22" s="19"/>
      <c r="H22" s="19"/>
    </row>
    <row r="23" spans="1:8" s="1" customFormat="1" ht="19.5" customHeight="1">
      <c r="A23" s="3" t="s">
        <v>200</v>
      </c>
      <c r="B23" s="8" t="s">
        <v>201</v>
      </c>
      <c r="C23" s="3" t="s">
        <v>202</v>
      </c>
      <c r="D23" s="3"/>
      <c r="E23" s="3"/>
      <c r="F23" s="3"/>
      <c r="G23" s="8" t="s">
        <v>289</v>
      </c>
      <c r="H23" s="8"/>
    </row>
    <row r="24" spans="1:8" s="1" customFormat="1" ht="15" customHeight="1">
      <c r="A24" s="20" t="s">
        <v>204</v>
      </c>
      <c r="B24" s="8" t="s">
        <v>290</v>
      </c>
      <c r="C24" s="11" t="s">
        <v>291</v>
      </c>
      <c r="D24" s="21"/>
      <c r="E24" s="21"/>
      <c r="F24" s="12"/>
      <c r="G24" s="22" t="s">
        <v>292</v>
      </c>
      <c r="H24" s="23"/>
    </row>
    <row r="25" spans="1:8" s="1" customFormat="1" ht="15" customHeight="1">
      <c r="A25" s="20" t="s">
        <v>230</v>
      </c>
      <c r="B25" s="8" t="s">
        <v>293</v>
      </c>
      <c r="C25" s="11" t="s">
        <v>294</v>
      </c>
      <c r="D25" s="21"/>
      <c r="E25" s="21"/>
      <c r="F25" s="12"/>
      <c r="G25" s="22" t="s">
        <v>295</v>
      </c>
      <c r="H25" s="23"/>
    </row>
    <row r="26" spans="1:8" s="1" customFormat="1" ht="15" customHeight="1">
      <c r="A26" s="20" t="s">
        <v>296</v>
      </c>
      <c r="B26" s="8" t="s">
        <v>296</v>
      </c>
      <c r="C26" s="11" t="s">
        <v>297</v>
      </c>
      <c r="D26" s="21"/>
      <c r="E26" s="21"/>
      <c r="F26" s="12"/>
      <c r="G26" s="22" t="s">
        <v>252</v>
      </c>
      <c r="H26" s="23"/>
    </row>
  </sheetData>
  <sheetProtection/>
  <mergeCells count="5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view="pageBreakPreview" zoomScaleSheetLayoutView="100" workbookViewId="0" topLeftCell="A1">
      <selection activeCell="B17" sqref="B17"/>
    </sheetView>
  </sheetViews>
  <sheetFormatPr defaultColWidth="9.140625" defaultRowHeight="12.75" customHeight="1"/>
  <cols>
    <col min="1" max="1" width="14.00390625" style="25" customWidth="1"/>
    <col min="2" max="2" width="29.00390625" style="25" customWidth="1"/>
    <col min="3" max="3" width="16.00390625" style="25" customWidth="1"/>
    <col min="4" max="4" width="4.00390625" style="25" customWidth="1"/>
    <col min="5" max="5" width="15.57421875" style="25" customWidth="1"/>
    <col min="6" max="6" width="16.28125" style="25" customWidth="1"/>
    <col min="7" max="7" width="5.8515625" style="25" customWidth="1"/>
    <col min="8" max="8" width="3.28125" style="25" customWidth="1"/>
    <col min="9" max="9" width="5.421875" style="25" customWidth="1"/>
    <col min="10" max="10" width="3.57421875" style="25" customWidth="1"/>
    <col min="11" max="11" width="5.28125" style="25" customWidth="1"/>
    <col min="12" max="12" width="3.00390625" style="25" customWidth="1"/>
    <col min="13" max="13" width="5.57421875" style="25" customWidth="1"/>
    <col min="14" max="14" width="4.00390625" style="25" customWidth="1"/>
    <col min="15" max="15" width="6.00390625" style="25" customWidth="1"/>
    <col min="16" max="17" width="9.140625" style="25" customWidth="1"/>
  </cols>
  <sheetData>
    <row r="1" spans="1:15" s="24" customFormat="1" ht="29.25" customHeight="1">
      <c r="A1" s="113" t="s">
        <v>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25" customFormat="1" ht="27.7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52" t="s">
        <v>2</v>
      </c>
    </row>
    <row r="3" spans="1:15" s="25" customFormat="1" ht="17.25" customHeight="1">
      <c r="A3" s="57" t="s">
        <v>26</v>
      </c>
      <c r="B3" s="57" t="s">
        <v>27</v>
      </c>
      <c r="C3" s="114" t="s">
        <v>28</v>
      </c>
      <c r="D3" s="110" t="s">
        <v>29</v>
      </c>
      <c r="E3" s="57" t="s">
        <v>30</v>
      </c>
      <c r="F3" s="57"/>
      <c r="G3" s="57"/>
      <c r="H3" s="57"/>
      <c r="I3" s="57"/>
      <c r="J3" s="108" t="s">
        <v>31</v>
      </c>
      <c r="K3" s="108" t="s">
        <v>32</v>
      </c>
      <c r="L3" s="108" t="s">
        <v>33</v>
      </c>
      <c r="M3" s="108" t="s">
        <v>34</v>
      </c>
      <c r="N3" s="108" t="s">
        <v>35</v>
      </c>
      <c r="O3" s="110" t="s">
        <v>36</v>
      </c>
    </row>
    <row r="4" spans="1:15" s="25" customFormat="1" ht="90" customHeight="1">
      <c r="A4" s="57"/>
      <c r="B4" s="57"/>
      <c r="C4" s="115"/>
      <c r="D4" s="110"/>
      <c r="E4" s="110" t="s">
        <v>37</v>
      </c>
      <c r="F4" s="110" t="s">
        <v>38</v>
      </c>
      <c r="G4" s="110" t="s">
        <v>39</v>
      </c>
      <c r="H4" s="110" t="s">
        <v>40</v>
      </c>
      <c r="I4" s="110" t="s">
        <v>41</v>
      </c>
      <c r="J4" s="108"/>
      <c r="K4" s="108"/>
      <c r="L4" s="108"/>
      <c r="M4" s="108"/>
      <c r="N4" s="108"/>
      <c r="O4" s="110"/>
    </row>
    <row r="5" spans="1:15" s="25" customFormat="1" ht="21" customHeight="1">
      <c r="A5" s="66" t="s">
        <v>42</v>
      </c>
      <c r="B5" s="66" t="s">
        <v>42</v>
      </c>
      <c r="C5" s="66">
        <v>1</v>
      </c>
      <c r="D5" s="66">
        <f aca="true" t="shared" si="0" ref="D5:O5">C5+1</f>
        <v>2</v>
      </c>
      <c r="E5" s="66">
        <f t="shared" si="0"/>
        <v>3</v>
      </c>
      <c r="F5" s="66">
        <f t="shared" si="0"/>
        <v>4</v>
      </c>
      <c r="G5" s="66">
        <f t="shared" si="0"/>
        <v>5</v>
      </c>
      <c r="H5" s="66">
        <f t="shared" si="0"/>
        <v>6</v>
      </c>
      <c r="I5" s="66">
        <f t="shared" si="0"/>
        <v>7</v>
      </c>
      <c r="J5" s="66">
        <f t="shared" si="0"/>
        <v>8</v>
      </c>
      <c r="K5" s="66">
        <f t="shared" si="0"/>
        <v>9</v>
      </c>
      <c r="L5" s="66">
        <f t="shared" si="0"/>
        <v>10</v>
      </c>
      <c r="M5" s="66">
        <f t="shared" si="0"/>
        <v>11</v>
      </c>
      <c r="N5" s="66">
        <f t="shared" si="0"/>
        <v>12</v>
      </c>
      <c r="O5" s="66">
        <f t="shared" si="0"/>
        <v>13</v>
      </c>
    </row>
    <row r="6" spans="1:15" s="25" customFormat="1" ht="19.5" customHeight="1">
      <c r="A6" s="67" t="s">
        <v>43</v>
      </c>
      <c r="B6" s="67" t="s">
        <v>28</v>
      </c>
      <c r="C6" s="69">
        <v>873.276</v>
      </c>
      <c r="D6" s="69"/>
      <c r="E6" s="69">
        <v>873.276</v>
      </c>
      <c r="F6" s="69">
        <v>873.276</v>
      </c>
      <c r="G6" s="69"/>
      <c r="H6" s="69"/>
      <c r="I6" s="69"/>
      <c r="J6" s="69"/>
      <c r="K6" s="69"/>
      <c r="L6" s="68"/>
      <c r="M6" s="112"/>
      <c r="N6" s="116"/>
      <c r="O6" s="68"/>
    </row>
    <row r="7" spans="1:15" s="25" customFormat="1" ht="19.5" customHeight="1">
      <c r="A7" s="67" t="s">
        <v>44</v>
      </c>
      <c r="B7" s="67" t="s">
        <v>45</v>
      </c>
      <c r="C7" s="69">
        <v>669.5169</v>
      </c>
      <c r="D7" s="69"/>
      <c r="E7" s="69">
        <v>669.5169</v>
      </c>
      <c r="F7" s="69">
        <v>669.5169</v>
      </c>
      <c r="G7" s="69"/>
      <c r="H7" s="69"/>
      <c r="I7" s="69"/>
      <c r="J7" s="69"/>
      <c r="K7" s="69"/>
      <c r="L7" s="68"/>
      <c r="M7" s="112"/>
      <c r="N7" s="116"/>
      <c r="O7" s="68"/>
    </row>
    <row r="8" spans="1:15" s="25" customFormat="1" ht="19.5" customHeight="1">
      <c r="A8" s="67" t="s">
        <v>46</v>
      </c>
      <c r="B8" s="67" t="s">
        <v>47</v>
      </c>
      <c r="C8" s="69">
        <v>4.17</v>
      </c>
      <c r="D8" s="69"/>
      <c r="E8" s="69">
        <v>4.17</v>
      </c>
      <c r="F8" s="69">
        <v>4.17</v>
      </c>
      <c r="G8" s="69"/>
      <c r="H8" s="69"/>
      <c r="I8" s="69"/>
      <c r="J8" s="69"/>
      <c r="K8" s="69"/>
      <c r="L8" s="68"/>
      <c r="M8" s="112"/>
      <c r="N8" s="116"/>
      <c r="O8" s="68"/>
    </row>
    <row r="9" spans="1:15" s="25" customFormat="1" ht="19.5" customHeight="1">
      <c r="A9" s="67" t="s">
        <v>48</v>
      </c>
      <c r="B9" s="67" t="s">
        <v>49</v>
      </c>
      <c r="C9" s="69">
        <v>4.17</v>
      </c>
      <c r="D9" s="69"/>
      <c r="E9" s="69">
        <v>4.17</v>
      </c>
      <c r="F9" s="69">
        <v>4.17</v>
      </c>
      <c r="G9" s="69"/>
      <c r="H9" s="69"/>
      <c r="I9" s="69"/>
      <c r="J9" s="69"/>
      <c r="K9" s="69"/>
      <c r="L9" s="68"/>
      <c r="M9" s="112"/>
      <c r="N9" s="116"/>
      <c r="O9" s="68"/>
    </row>
    <row r="10" spans="1:15" s="25" customFormat="1" ht="19.5" customHeight="1">
      <c r="A10" s="67" t="s">
        <v>50</v>
      </c>
      <c r="B10" s="67" t="s">
        <v>51</v>
      </c>
      <c r="C10" s="69">
        <v>665.3469</v>
      </c>
      <c r="D10" s="69"/>
      <c r="E10" s="69">
        <v>665.3469</v>
      </c>
      <c r="F10" s="69">
        <v>665.3469</v>
      </c>
      <c r="G10" s="69"/>
      <c r="H10" s="69"/>
      <c r="I10" s="69"/>
      <c r="J10" s="69"/>
      <c r="K10" s="69"/>
      <c r="L10" s="68"/>
      <c r="M10" s="112"/>
      <c r="N10" s="116"/>
      <c r="O10" s="68"/>
    </row>
    <row r="11" spans="1:15" s="25" customFormat="1" ht="19.5" customHeight="1">
      <c r="A11" s="67" t="s">
        <v>52</v>
      </c>
      <c r="B11" s="67" t="s">
        <v>53</v>
      </c>
      <c r="C11" s="69">
        <v>665.3469</v>
      </c>
      <c r="D11" s="69"/>
      <c r="E11" s="69">
        <v>665.3469</v>
      </c>
      <c r="F11" s="69">
        <v>665.3469</v>
      </c>
      <c r="G11" s="69"/>
      <c r="H11" s="69"/>
      <c r="I11" s="69"/>
      <c r="J11" s="69"/>
      <c r="K11" s="69"/>
      <c r="L11" s="68"/>
      <c r="M11" s="112"/>
      <c r="N11" s="116"/>
      <c r="O11" s="68"/>
    </row>
    <row r="12" spans="1:15" s="25" customFormat="1" ht="19.5" customHeight="1">
      <c r="A12" s="67" t="s">
        <v>54</v>
      </c>
      <c r="B12" s="67" t="s">
        <v>55</v>
      </c>
      <c r="C12" s="69">
        <v>8.0991</v>
      </c>
      <c r="D12" s="69"/>
      <c r="E12" s="69">
        <v>8.0991</v>
      </c>
      <c r="F12" s="69">
        <v>8.0991</v>
      </c>
      <c r="G12" s="69"/>
      <c r="H12" s="69"/>
      <c r="I12" s="69"/>
      <c r="J12" s="69"/>
      <c r="K12" s="69"/>
      <c r="L12" s="68"/>
      <c r="M12" s="112"/>
      <c r="N12" s="116"/>
      <c r="O12" s="68"/>
    </row>
    <row r="13" spans="1:15" s="25" customFormat="1" ht="19.5" customHeight="1">
      <c r="A13" s="67" t="s">
        <v>56</v>
      </c>
      <c r="B13" s="67" t="s">
        <v>57</v>
      </c>
      <c r="C13" s="69">
        <v>8.0991</v>
      </c>
      <c r="D13" s="69"/>
      <c r="E13" s="69">
        <v>8.0991</v>
      </c>
      <c r="F13" s="69">
        <v>8.0991</v>
      </c>
      <c r="G13" s="69"/>
      <c r="H13" s="69"/>
      <c r="I13" s="69"/>
      <c r="J13" s="69"/>
      <c r="K13" s="69"/>
      <c r="L13" s="68"/>
      <c r="M13" s="112"/>
      <c r="N13" s="116"/>
      <c r="O13" s="68"/>
    </row>
    <row r="14" spans="1:15" s="25" customFormat="1" ht="37.5" customHeight="1">
      <c r="A14" s="67" t="s">
        <v>58</v>
      </c>
      <c r="B14" s="67" t="s">
        <v>59</v>
      </c>
      <c r="C14" s="69">
        <v>8.0991</v>
      </c>
      <c r="D14" s="69"/>
      <c r="E14" s="69">
        <v>8.0991</v>
      </c>
      <c r="F14" s="69">
        <v>8.0991</v>
      </c>
      <c r="G14" s="69"/>
      <c r="H14" s="69"/>
      <c r="I14" s="69"/>
      <c r="J14" s="69"/>
      <c r="K14" s="69"/>
      <c r="L14" s="68"/>
      <c r="M14" s="112"/>
      <c r="N14" s="116"/>
      <c r="O14" s="68"/>
    </row>
    <row r="15" spans="1:15" s="25" customFormat="1" ht="19.5" customHeight="1">
      <c r="A15" s="67" t="s">
        <v>60</v>
      </c>
      <c r="B15" s="67" t="s">
        <v>61</v>
      </c>
      <c r="C15" s="69">
        <v>195.66</v>
      </c>
      <c r="D15" s="69"/>
      <c r="E15" s="69">
        <v>195.66</v>
      </c>
      <c r="F15" s="69">
        <v>195.66</v>
      </c>
      <c r="G15" s="69"/>
      <c r="H15" s="69"/>
      <c r="I15" s="69"/>
      <c r="J15" s="69"/>
      <c r="K15" s="69"/>
      <c r="L15" s="68"/>
      <c r="M15" s="112"/>
      <c r="N15" s="116"/>
      <c r="O15" s="68"/>
    </row>
    <row r="16" spans="1:15" s="25" customFormat="1" ht="19.5" customHeight="1">
      <c r="A16" s="67" t="s">
        <v>62</v>
      </c>
      <c r="B16" s="67" t="s">
        <v>63</v>
      </c>
      <c r="C16" s="69">
        <v>195.66</v>
      </c>
      <c r="D16" s="69"/>
      <c r="E16" s="69">
        <v>195.66</v>
      </c>
      <c r="F16" s="69">
        <v>195.66</v>
      </c>
      <c r="G16" s="69"/>
      <c r="H16" s="69"/>
      <c r="I16" s="69"/>
      <c r="J16" s="69"/>
      <c r="K16" s="69"/>
      <c r="L16" s="68"/>
      <c r="M16" s="112"/>
      <c r="N16" s="116"/>
      <c r="O16" s="68"/>
    </row>
    <row r="17" spans="1:15" s="25" customFormat="1" ht="37.5" customHeight="1">
      <c r="A17" s="67" t="s">
        <v>64</v>
      </c>
      <c r="B17" s="67" t="s">
        <v>65</v>
      </c>
      <c r="C17" s="69">
        <v>195.66</v>
      </c>
      <c r="D17" s="69"/>
      <c r="E17" s="69">
        <v>195.66</v>
      </c>
      <c r="F17" s="69">
        <v>195.66</v>
      </c>
      <c r="G17" s="69"/>
      <c r="H17" s="69"/>
      <c r="I17" s="69"/>
      <c r="J17" s="69"/>
      <c r="K17" s="69"/>
      <c r="L17" s="68"/>
      <c r="M17" s="112"/>
      <c r="N17" s="116"/>
      <c r="O17" s="68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view="pageBreakPreview" zoomScaleSheetLayoutView="100" workbookViewId="0" topLeftCell="A1">
      <selection activeCell="E6" sqref="E6"/>
    </sheetView>
  </sheetViews>
  <sheetFormatPr defaultColWidth="9.140625" defaultRowHeight="12.75" customHeight="1"/>
  <cols>
    <col min="1" max="1" width="18.140625" style="25" customWidth="1"/>
    <col min="2" max="2" width="36.00390625" style="25" customWidth="1"/>
    <col min="3" max="4" width="16.8515625" style="25" customWidth="1"/>
    <col min="5" max="5" width="16.140625" style="25" customWidth="1"/>
    <col min="6" max="6" width="11.7109375" style="25" customWidth="1"/>
    <col min="7" max="7" width="8.7109375" style="25" customWidth="1"/>
    <col min="8" max="8" width="12.851562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4" customFormat="1" ht="29.25" customHeight="1">
      <c r="A1" s="61" t="s">
        <v>66</v>
      </c>
      <c r="B1" s="61"/>
      <c r="C1" s="61"/>
      <c r="D1" s="61"/>
      <c r="E1" s="61"/>
      <c r="F1" s="61"/>
      <c r="G1" s="61"/>
      <c r="H1" s="61"/>
      <c r="I1" s="62"/>
      <c r="J1" s="62"/>
    </row>
    <row r="2" spans="1:10" s="25" customFormat="1" ht="21" customHeight="1">
      <c r="A2" s="55" t="s">
        <v>1</v>
      </c>
      <c r="B2" s="56"/>
      <c r="C2" s="56"/>
      <c r="D2" s="56"/>
      <c r="E2" s="56"/>
      <c r="F2" s="56"/>
      <c r="G2" s="56"/>
      <c r="H2" s="52" t="s">
        <v>2</v>
      </c>
      <c r="I2" s="51"/>
      <c r="J2" s="51"/>
    </row>
    <row r="3" spans="1:10" s="25" customFormat="1" ht="21" customHeight="1">
      <c r="A3" s="57" t="s">
        <v>67</v>
      </c>
      <c r="B3" s="57"/>
      <c r="C3" s="108" t="s">
        <v>28</v>
      </c>
      <c r="D3" s="63" t="s">
        <v>68</v>
      </c>
      <c r="E3" s="57" t="s">
        <v>69</v>
      </c>
      <c r="F3" s="109" t="s">
        <v>70</v>
      </c>
      <c r="G3" s="110" t="s">
        <v>71</v>
      </c>
      <c r="H3" s="111" t="s">
        <v>72</v>
      </c>
      <c r="I3" s="51"/>
      <c r="J3" s="51"/>
    </row>
    <row r="4" spans="1:10" s="25" customFormat="1" ht="21" customHeight="1">
      <c r="A4" s="57" t="s">
        <v>73</v>
      </c>
      <c r="B4" s="57" t="s">
        <v>74</v>
      </c>
      <c r="C4" s="108"/>
      <c r="D4" s="63"/>
      <c r="E4" s="57"/>
      <c r="F4" s="109"/>
      <c r="G4" s="110"/>
      <c r="H4" s="111"/>
      <c r="I4" s="51"/>
      <c r="J4" s="51"/>
    </row>
    <row r="5" spans="1:10" s="25" customFormat="1" ht="21" customHeight="1">
      <c r="A5" s="65" t="s">
        <v>42</v>
      </c>
      <c r="B5" s="65" t="s">
        <v>42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  <c r="H5" s="66">
        <f>G5+1</f>
        <v>6</v>
      </c>
      <c r="I5" s="51"/>
      <c r="J5" s="51"/>
    </row>
    <row r="6" spans="1:10" s="25" customFormat="1" ht="18.75" customHeight="1">
      <c r="A6" s="67" t="s">
        <v>43</v>
      </c>
      <c r="B6" s="67" t="s">
        <v>28</v>
      </c>
      <c r="C6" s="69">
        <v>873.276</v>
      </c>
      <c r="D6" s="69">
        <v>472.266</v>
      </c>
      <c r="E6" s="69">
        <v>401.01</v>
      </c>
      <c r="F6" s="69"/>
      <c r="G6" s="68"/>
      <c r="H6" s="112"/>
      <c r="I6" s="51"/>
      <c r="J6" s="51"/>
    </row>
    <row r="7" spans="1:8" s="25" customFormat="1" ht="18.75" customHeight="1">
      <c r="A7" s="67" t="s">
        <v>44</v>
      </c>
      <c r="B7" s="67" t="s">
        <v>45</v>
      </c>
      <c r="C7" s="69">
        <v>669.5169</v>
      </c>
      <c r="D7" s="69">
        <v>464.1669</v>
      </c>
      <c r="E7" s="69">
        <v>205.35</v>
      </c>
      <c r="F7" s="69"/>
      <c r="G7" s="68"/>
      <c r="H7" s="112"/>
    </row>
    <row r="8" spans="1:8" s="25" customFormat="1" ht="18.75" customHeight="1">
      <c r="A8" s="67" t="s">
        <v>46</v>
      </c>
      <c r="B8" s="67" t="s">
        <v>47</v>
      </c>
      <c r="C8" s="69">
        <v>4.17</v>
      </c>
      <c r="D8" s="69"/>
      <c r="E8" s="69">
        <v>4.17</v>
      </c>
      <c r="F8" s="69"/>
      <c r="G8" s="68"/>
      <c r="H8" s="112"/>
    </row>
    <row r="9" spans="1:8" s="25" customFormat="1" ht="18.75" customHeight="1">
      <c r="A9" s="67" t="s">
        <v>48</v>
      </c>
      <c r="B9" s="67" t="s">
        <v>49</v>
      </c>
      <c r="C9" s="69">
        <v>4.17</v>
      </c>
      <c r="D9" s="69"/>
      <c r="E9" s="69">
        <v>4.17</v>
      </c>
      <c r="F9" s="69"/>
      <c r="G9" s="68"/>
      <c r="H9" s="112"/>
    </row>
    <row r="10" spans="1:8" s="25" customFormat="1" ht="18.75" customHeight="1">
      <c r="A10" s="67" t="s">
        <v>50</v>
      </c>
      <c r="B10" s="67" t="s">
        <v>51</v>
      </c>
      <c r="C10" s="69">
        <v>665.3469</v>
      </c>
      <c r="D10" s="69">
        <v>464.1669</v>
      </c>
      <c r="E10" s="69">
        <v>201.18</v>
      </c>
      <c r="F10" s="69"/>
      <c r="G10" s="68"/>
      <c r="H10" s="112"/>
    </row>
    <row r="11" spans="1:8" s="25" customFormat="1" ht="18.75" customHeight="1">
      <c r="A11" s="67" t="s">
        <v>52</v>
      </c>
      <c r="B11" s="67" t="s">
        <v>53</v>
      </c>
      <c r="C11" s="69">
        <v>665.3469</v>
      </c>
      <c r="D11" s="69">
        <v>464.1669</v>
      </c>
      <c r="E11" s="69">
        <v>201.18</v>
      </c>
      <c r="F11" s="69"/>
      <c r="G11" s="68"/>
      <c r="H11" s="112"/>
    </row>
    <row r="12" spans="1:8" s="25" customFormat="1" ht="18.75" customHeight="1">
      <c r="A12" s="67" t="s">
        <v>54</v>
      </c>
      <c r="B12" s="67" t="s">
        <v>55</v>
      </c>
      <c r="C12" s="69">
        <v>8.0991</v>
      </c>
      <c r="D12" s="69">
        <v>8.0991</v>
      </c>
      <c r="E12" s="69"/>
      <c r="F12" s="69"/>
      <c r="G12" s="68"/>
      <c r="H12" s="112"/>
    </row>
    <row r="13" spans="1:8" s="25" customFormat="1" ht="18.75" customHeight="1">
      <c r="A13" s="67" t="s">
        <v>56</v>
      </c>
      <c r="B13" s="67" t="s">
        <v>57</v>
      </c>
      <c r="C13" s="69">
        <v>8.0991</v>
      </c>
      <c r="D13" s="69">
        <v>8.0991</v>
      </c>
      <c r="E13" s="69"/>
      <c r="F13" s="69"/>
      <c r="G13" s="68"/>
      <c r="H13" s="112"/>
    </row>
    <row r="14" spans="1:8" s="25" customFormat="1" ht="18.75" customHeight="1">
      <c r="A14" s="67" t="s">
        <v>58</v>
      </c>
      <c r="B14" s="67" t="s">
        <v>59</v>
      </c>
      <c r="C14" s="69">
        <v>8.0991</v>
      </c>
      <c r="D14" s="69">
        <v>8.0991</v>
      </c>
      <c r="E14" s="69"/>
      <c r="F14" s="69"/>
      <c r="G14" s="68"/>
      <c r="H14" s="112"/>
    </row>
    <row r="15" spans="1:8" s="25" customFormat="1" ht="18.75" customHeight="1">
      <c r="A15" s="67" t="s">
        <v>60</v>
      </c>
      <c r="B15" s="67" t="s">
        <v>61</v>
      </c>
      <c r="C15" s="69">
        <v>195.66</v>
      </c>
      <c r="D15" s="69"/>
      <c r="E15" s="69">
        <v>195.66</v>
      </c>
      <c r="F15" s="69"/>
      <c r="G15" s="68"/>
      <c r="H15" s="112"/>
    </row>
    <row r="16" spans="1:8" s="25" customFormat="1" ht="18.75" customHeight="1">
      <c r="A16" s="67" t="s">
        <v>62</v>
      </c>
      <c r="B16" s="67" t="s">
        <v>63</v>
      </c>
      <c r="C16" s="69">
        <v>195.66</v>
      </c>
      <c r="D16" s="69"/>
      <c r="E16" s="69">
        <v>195.66</v>
      </c>
      <c r="F16" s="69"/>
      <c r="G16" s="68"/>
      <c r="H16" s="112"/>
    </row>
    <row r="17" spans="1:8" s="25" customFormat="1" ht="18.75" customHeight="1">
      <c r="A17" s="67" t="s">
        <v>64</v>
      </c>
      <c r="B17" s="67" t="s">
        <v>65</v>
      </c>
      <c r="C17" s="69">
        <v>195.66</v>
      </c>
      <c r="D17" s="69"/>
      <c r="E17" s="69">
        <v>195.66</v>
      </c>
      <c r="F17" s="69"/>
      <c r="G17" s="68"/>
      <c r="H17" s="112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view="pageBreakPreview" zoomScale="115" zoomScaleSheetLayoutView="115" workbookViewId="0" topLeftCell="A1">
      <selection activeCell="D15" sqref="D15"/>
    </sheetView>
  </sheetViews>
  <sheetFormatPr defaultColWidth="9.140625" defaultRowHeight="12.75" customHeight="1"/>
  <cols>
    <col min="1" max="1" width="28.00390625" style="25" customWidth="1"/>
    <col min="2" max="2" width="17.140625" style="25" customWidth="1"/>
    <col min="3" max="3" width="30.57421875" style="25" customWidth="1"/>
    <col min="4" max="4" width="15.42187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4" customFormat="1" ht="29.25" customHeight="1">
      <c r="A1" s="61" t="s">
        <v>75</v>
      </c>
      <c r="B1" s="61"/>
      <c r="C1" s="61"/>
      <c r="D1" s="61"/>
      <c r="E1" s="61"/>
      <c r="F1" s="61"/>
      <c r="G1" s="89"/>
    </row>
    <row r="2" spans="1:7" s="25" customFormat="1" ht="17.25" customHeight="1">
      <c r="A2" s="55" t="s">
        <v>1</v>
      </c>
      <c r="B2" s="56"/>
      <c r="C2" s="56"/>
      <c r="D2" s="56"/>
      <c r="E2" s="56"/>
      <c r="F2" s="52" t="s">
        <v>2</v>
      </c>
      <c r="G2" s="51"/>
    </row>
    <row r="3" spans="1:7" s="25" customFormat="1" ht="17.25" customHeight="1">
      <c r="A3" s="57" t="s">
        <v>3</v>
      </c>
      <c r="B3" s="63"/>
      <c r="C3" s="57" t="s">
        <v>76</v>
      </c>
      <c r="D3" s="57"/>
      <c r="E3" s="57"/>
      <c r="F3" s="57"/>
      <c r="G3" s="51"/>
    </row>
    <row r="4" spans="1:7" s="25" customFormat="1" ht="17.25" customHeight="1">
      <c r="A4" s="57" t="s">
        <v>5</v>
      </c>
      <c r="B4" s="65" t="s">
        <v>6</v>
      </c>
      <c r="C4" s="64" t="s">
        <v>7</v>
      </c>
      <c r="D4" s="90" t="s">
        <v>28</v>
      </c>
      <c r="E4" s="64" t="s">
        <v>77</v>
      </c>
      <c r="F4" s="90" t="s">
        <v>78</v>
      </c>
      <c r="G4" s="51"/>
    </row>
    <row r="5" spans="1:7" s="25" customFormat="1" ht="17.25" customHeight="1">
      <c r="A5" s="91" t="s">
        <v>79</v>
      </c>
      <c r="B5" s="92">
        <v>873.276</v>
      </c>
      <c r="C5" s="93" t="s">
        <v>80</v>
      </c>
      <c r="D5" s="94">
        <v>873.276</v>
      </c>
      <c r="E5" s="94">
        <v>873.276</v>
      </c>
      <c r="F5" s="94" t="str">
        <f>'部门整体支出绩效目标表'!D6</f>
        <v>中寨乡党政办、中寨乡党建办、中寨乡社会事务办公室、中寨乡财政经济和乡村振兴办公室、中寨乡综合便民服务中心、中寨乡综合执法大队</v>
      </c>
      <c r="G5" s="51"/>
    </row>
    <row r="6" spans="1:7" s="25" customFormat="1" ht="17.25" customHeight="1">
      <c r="A6" s="95" t="s">
        <v>81</v>
      </c>
      <c r="B6" s="92">
        <v>873.276</v>
      </c>
      <c r="C6" s="96" t="str">
        <f>'部门整体支出绩效目标表'!A7</f>
        <v>在职人员总数</v>
      </c>
      <c r="D6" s="60">
        <v>669.5169</v>
      </c>
      <c r="E6" s="60">
        <v>669.5169</v>
      </c>
      <c r="F6" s="60" t="str">
        <f>'部门整体支出绩效目标表'!D7</f>
        <v>55</v>
      </c>
      <c r="G6" s="51"/>
    </row>
    <row r="7" spans="1:7" s="25" customFormat="1" ht="17.25" customHeight="1">
      <c r="A7" s="97" t="s">
        <v>82</v>
      </c>
      <c r="B7" s="98"/>
      <c r="C7" s="96" t="str">
        <f>'部门整体支出绩效目标表'!A8</f>
        <v>事业编制人数</v>
      </c>
      <c r="D7" s="60">
        <v>8.0991</v>
      </c>
      <c r="E7" s="60">
        <v>8.0991</v>
      </c>
      <c r="F7" s="60" t="str">
        <f>'部门整体支出绩效目标表'!D8</f>
        <v>25</v>
      </c>
      <c r="G7" s="51"/>
    </row>
    <row r="8" spans="1:7" s="25" customFormat="1" ht="17.25" customHeight="1">
      <c r="A8" s="97" t="s">
        <v>83</v>
      </c>
      <c r="B8" s="98"/>
      <c r="C8" s="96" t="str">
        <f>'部门整体支出绩效目标表'!A9</f>
        <v>当年预算情况（万元）</v>
      </c>
      <c r="D8" s="60">
        <v>195.66</v>
      </c>
      <c r="E8" s="60">
        <v>195.66</v>
      </c>
      <c r="F8" s="60">
        <f>'部门整体支出绩效目标表'!D9</f>
        <v>0</v>
      </c>
      <c r="G8" s="51"/>
    </row>
    <row r="9" spans="1:8" s="25" customFormat="1" ht="17.25" customHeight="1">
      <c r="A9" s="97" t="s">
        <v>84</v>
      </c>
      <c r="B9" s="99"/>
      <c r="C9" s="96" t="str">
        <f>'部门整体支出绩效目标表'!A10</f>
        <v>收入预算合计</v>
      </c>
      <c r="D9" s="60">
        <v>0</v>
      </c>
      <c r="E9" s="60">
        <v>0</v>
      </c>
      <c r="F9" s="60" t="str">
        <f>'部门整体支出绩效目标表'!D10</f>
        <v>873.28</v>
      </c>
      <c r="G9" s="51">
        <v>0</v>
      </c>
      <c r="H9" s="25">
        <v>0</v>
      </c>
    </row>
    <row r="10" spans="1:8" s="25" customFormat="1" ht="17.25" customHeight="1">
      <c r="A10" s="97"/>
      <c r="B10" s="100"/>
      <c r="C10" s="101" t="str">
        <f>'部门整体支出绩效目标表'!A11</f>
        <v>本级财政安排</v>
      </c>
      <c r="D10" s="60">
        <v>0</v>
      </c>
      <c r="E10" s="60">
        <v>0</v>
      </c>
      <c r="F10" s="60" t="str">
        <f>'部门整体支出绩效目标表'!D11</f>
        <v>873.28</v>
      </c>
      <c r="G10" s="51">
        <v>0</v>
      </c>
      <c r="H10" s="25">
        <v>0</v>
      </c>
    </row>
    <row r="11" spans="1:8" s="25" customFormat="1" ht="19.5" customHeight="1">
      <c r="A11" s="97"/>
      <c r="B11" s="99"/>
      <c r="C11" s="101">
        <f>'部门整体支出绩效目标表'!A47</f>
        <v>0</v>
      </c>
      <c r="D11" s="60">
        <v>0</v>
      </c>
      <c r="E11" s="60">
        <v>0</v>
      </c>
      <c r="F11" s="60">
        <f>'部门整体支出绩效目标表'!D47</f>
        <v>0</v>
      </c>
      <c r="G11" s="51">
        <v>0</v>
      </c>
      <c r="H11" s="25">
        <v>0</v>
      </c>
    </row>
    <row r="12" spans="1:8" s="25" customFormat="1" ht="19.5" customHeight="1">
      <c r="A12" s="97"/>
      <c r="B12" s="99"/>
      <c r="C12" s="101">
        <f>'部门整体支出绩效目标表'!A48</f>
        <v>0</v>
      </c>
      <c r="D12" s="60">
        <v>0</v>
      </c>
      <c r="E12" s="60">
        <v>0</v>
      </c>
      <c r="F12" s="60">
        <f>'部门整体支出绩效目标表'!D48</f>
        <v>0</v>
      </c>
      <c r="G12" s="51">
        <v>0</v>
      </c>
      <c r="H12" s="25">
        <v>0</v>
      </c>
    </row>
    <row r="13" spans="1:7" s="25" customFormat="1" ht="17.25" customHeight="1">
      <c r="A13" s="97" t="s">
        <v>85</v>
      </c>
      <c r="B13" s="99"/>
      <c r="C13" s="60" t="s">
        <v>86</v>
      </c>
      <c r="D13" s="60"/>
      <c r="E13" s="60"/>
      <c r="F13" s="68"/>
      <c r="G13" s="51"/>
    </row>
    <row r="14" spans="1:7" s="25" customFormat="1" ht="17.25" customHeight="1">
      <c r="A14" s="102" t="s">
        <v>87</v>
      </c>
      <c r="B14" s="99"/>
      <c r="C14" s="60"/>
      <c r="D14" s="60"/>
      <c r="E14" s="60"/>
      <c r="F14" s="68"/>
      <c r="G14" s="51"/>
    </row>
    <row r="15" spans="1:7" s="25" customFormat="1" ht="17.25" customHeight="1">
      <c r="A15" s="97" t="s">
        <v>88</v>
      </c>
      <c r="B15" s="103"/>
      <c r="C15" s="60"/>
      <c r="D15" s="60"/>
      <c r="E15" s="60"/>
      <c r="F15" s="68"/>
      <c r="G15" s="51"/>
    </row>
    <row r="16" spans="1:7" s="25" customFormat="1" ht="17.25" customHeight="1">
      <c r="A16" s="104"/>
      <c r="B16" s="68"/>
      <c r="C16" s="60"/>
      <c r="D16" s="60"/>
      <c r="E16" s="60"/>
      <c r="F16" s="68"/>
      <c r="G16" s="51"/>
    </row>
    <row r="17" spans="1:7" s="25" customFormat="1" ht="17.25" customHeight="1">
      <c r="A17" s="105"/>
      <c r="B17" s="68"/>
      <c r="C17" s="60"/>
      <c r="D17" s="60"/>
      <c r="E17" s="60"/>
      <c r="F17" s="68"/>
      <c r="G17" s="51"/>
    </row>
    <row r="18" spans="1:7" s="25" customFormat="1" ht="17.25" customHeight="1">
      <c r="A18" s="106" t="s">
        <v>23</v>
      </c>
      <c r="B18" s="94">
        <f>B5</f>
        <v>873.276</v>
      </c>
      <c r="C18" s="106" t="s">
        <v>24</v>
      </c>
      <c r="D18" s="94">
        <v>873.276</v>
      </c>
      <c r="E18" s="94">
        <v>873.276</v>
      </c>
      <c r="F18" s="94" t="str">
        <f>'部门整体支出绩效目标表'!D6</f>
        <v>中寨乡党政办、中寨乡党建办、中寨乡社会事务办公室、中寨乡财政经济和乡村振兴办公室、中寨乡综合便民服务中心、中寨乡综合执法大队</v>
      </c>
      <c r="G18" s="51"/>
    </row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>
      <c r="AF44" s="58"/>
    </row>
    <row r="45" s="25" customFormat="1" ht="15">
      <c r="AD45" s="58"/>
    </row>
    <row r="46" spans="31:32" s="25" customFormat="1" ht="15">
      <c r="AE46" s="58"/>
      <c r="AF46" s="58"/>
    </row>
    <row r="47" spans="32:33" s="25" customFormat="1" ht="15">
      <c r="AF47" s="58"/>
      <c r="AG47" s="58"/>
    </row>
    <row r="48" s="25" customFormat="1" ht="15">
      <c r="AG48" s="107" t="s">
        <v>89</v>
      </c>
    </row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>
      <c r="Z85" s="58"/>
    </row>
    <row r="86" spans="23:26" s="25" customFormat="1" ht="15">
      <c r="W86" s="58"/>
      <c r="X86" s="58"/>
      <c r="Y86" s="58"/>
      <c r="Z86" s="107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view="pageBreakPreview" zoomScale="115" zoomScaleSheetLayoutView="115" workbookViewId="0" topLeftCell="A1">
      <selection activeCell="D17" sqref="D17"/>
    </sheetView>
  </sheetViews>
  <sheetFormatPr defaultColWidth="9.140625" defaultRowHeight="12.75" customHeight="1"/>
  <cols>
    <col min="1" max="1" width="16.7109375" style="25" customWidth="1"/>
    <col min="2" max="2" width="40.00390625" style="25" customWidth="1"/>
    <col min="3" max="3" width="25.421875" style="25" customWidth="1"/>
    <col min="4" max="4" width="28.00390625" style="25" customWidth="1"/>
    <col min="5" max="5" width="25.14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4" customFormat="1" ht="29.25" customHeight="1">
      <c r="A1" s="61" t="s">
        <v>90</v>
      </c>
      <c r="B1" s="61"/>
      <c r="C1" s="61"/>
      <c r="D1" s="61"/>
      <c r="E1" s="61"/>
      <c r="F1" s="62"/>
      <c r="G1" s="62"/>
    </row>
    <row r="2" spans="1:7" s="25" customFormat="1" ht="21" customHeight="1">
      <c r="A2" s="55" t="s">
        <v>1</v>
      </c>
      <c r="B2" s="56"/>
      <c r="C2" s="56"/>
      <c r="D2" s="56"/>
      <c r="E2" s="52" t="s">
        <v>2</v>
      </c>
      <c r="F2" s="51"/>
      <c r="G2" s="51"/>
    </row>
    <row r="3" spans="1:7" s="25" customFormat="1" ht="17.25" customHeight="1">
      <c r="A3" s="57" t="s">
        <v>67</v>
      </c>
      <c r="B3" s="57"/>
      <c r="C3" s="57" t="s">
        <v>6</v>
      </c>
      <c r="D3" s="57"/>
      <c r="E3" s="57"/>
      <c r="F3" s="51"/>
      <c r="G3" s="51"/>
    </row>
    <row r="4" spans="1:7" s="25" customFormat="1" ht="21" customHeight="1">
      <c r="A4" s="57" t="s">
        <v>73</v>
      </c>
      <c r="B4" s="57" t="s">
        <v>74</v>
      </c>
      <c r="C4" s="57" t="s">
        <v>28</v>
      </c>
      <c r="D4" s="57" t="s">
        <v>68</v>
      </c>
      <c r="E4" s="57" t="s">
        <v>69</v>
      </c>
      <c r="F4" s="51"/>
      <c r="G4" s="51"/>
    </row>
    <row r="5" spans="1:7" s="25" customFormat="1" ht="21" customHeight="1">
      <c r="A5" s="65" t="s">
        <v>42</v>
      </c>
      <c r="B5" s="65" t="s">
        <v>42</v>
      </c>
      <c r="C5" s="66">
        <v>1</v>
      </c>
      <c r="D5" s="66">
        <f>C5+1</f>
        <v>2</v>
      </c>
      <c r="E5" s="66">
        <f>D5+1</f>
        <v>3</v>
      </c>
      <c r="F5" s="51"/>
      <c r="G5" s="51"/>
    </row>
    <row r="6" spans="1:7" s="25" customFormat="1" ht="18.75" customHeight="1">
      <c r="A6" s="67" t="s">
        <v>43</v>
      </c>
      <c r="B6" s="67" t="s">
        <v>28</v>
      </c>
      <c r="C6" s="69">
        <v>873.276</v>
      </c>
      <c r="D6" s="69">
        <v>472.266</v>
      </c>
      <c r="E6" s="68">
        <v>401.01</v>
      </c>
      <c r="F6" s="51"/>
      <c r="G6" s="51"/>
    </row>
    <row r="7" spans="1:5" s="25" customFormat="1" ht="18.75" customHeight="1">
      <c r="A7" s="67" t="s">
        <v>44</v>
      </c>
      <c r="B7" s="67" t="s">
        <v>45</v>
      </c>
      <c r="C7" s="69">
        <v>669.5169</v>
      </c>
      <c r="D7" s="69">
        <v>464.1669</v>
      </c>
      <c r="E7" s="68">
        <v>205.35</v>
      </c>
    </row>
    <row r="8" spans="1:5" s="25" customFormat="1" ht="18.75" customHeight="1">
      <c r="A8" s="67" t="s">
        <v>46</v>
      </c>
      <c r="B8" s="67" t="s">
        <v>47</v>
      </c>
      <c r="C8" s="69">
        <v>4.17</v>
      </c>
      <c r="D8" s="69"/>
      <c r="E8" s="68">
        <v>4.17</v>
      </c>
    </row>
    <row r="9" spans="1:5" s="25" customFormat="1" ht="18.75" customHeight="1">
      <c r="A9" s="67" t="s">
        <v>48</v>
      </c>
      <c r="B9" s="67" t="s">
        <v>49</v>
      </c>
      <c r="C9" s="69">
        <v>4.17</v>
      </c>
      <c r="D9" s="69"/>
      <c r="E9" s="68">
        <v>4.17</v>
      </c>
    </row>
    <row r="10" spans="1:5" s="25" customFormat="1" ht="18.75" customHeight="1">
      <c r="A10" s="67" t="s">
        <v>50</v>
      </c>
      <c r="B10" s="67" t="s">
        <v>51</v>
      </c>
      <c r="C10" s="69">
        <v>665.3469</v>
      </c>
      <c r="D10" s="69">
        <v>464.1669</v>
      </c>
      <c r="E10" s="68">
        <v>201.18</v>
      </c>
    </row>
    <row r="11" spans="1:5" s="25" customFormat="1" ht="18.75" customHeight="1">
      <c r="A11" s="67" t="s">
        <v>52</v>
      </c>
      <c r="B11" s="67" t="s">
        <v>53</v>
      </c>
      <c r="C11" s="69">
        <v>665.3469</v>
      </c>
      <c r="D11" s="69">
        <v>464.1669</v>
      </c>
      <c r="E11" s="68">
        <v>201.18</v>
      </c>
    </row>
    <row r="12" spans="1:5" s="25" customFormat="1" ht="18.75" customHeight="1">
      <c r="A12" s="67" t="s">
        <v>54</v>
      </c>
      <c r="B12" s="67" t="s">
        <v>55</v>
      </c>
      <c r="C12" s="69">
        <v>8.0991</v>
      </c>
      <c r="D12" s="69">
        <v>8.0991</v>
      </c>
      <c r="E12" s="68"/>
    </row>
    <row r="13" spans="1:5" s="25" customFormat="1" ht="18.75" customHeight="1">
      <c r="A13" s="67" t="s">
        <v>56</v>
      </c>
      <c r="B13" s="67" t="s">
        <v>57</v>
      </c>
      <c r="C13" s="69">
        <v>8.0991</v>
      </c>
      <c r="D13" s="69">
        <v>8.0991</v>
      </c>
      <c r="E13" s="68"/>
    </row>
    <row r="14" spans="1:5" s="25" customFormat="1" ht="18.75" customHeight="1">
      <c r="A14" s="67" t="s">
        <v>58</v>
      </c>
      <c r="B14" s="67" t="s">
        <v>59</v>
      </c>
      <c r="C14" s="69">
        <v>8.0991</v>
      </c>
      <c r="D14" s="69">
        <v>8.0991</v>
      </c>
      <c r="E14" s="68"/>
    </row>
    <row r="15" spans="1:5" s="25" customFormat="1" ht="18.75" customHeight="1">
      <c r="A15" s="67" t="s">
        <v>60</v>
      </c>
      <c r="B15" s="67" t="s">
        <v>61</v>
      </c>
      <c r="C15" s="69">
        <v>195.66</v>
      </c>
      <c r="D15" s="69"/>
      <c r="E15" s="68">
        <v>195.66</v>
      </c>
    </row>
    <row r="16" spans="1:5" s="25" customFormat="1" ht="18.75" customHeight="1">
      <c r="A16" s="67" t="s">
        <v>62</v>
      </c>
      <c r="B16" s="67" t="s">
        <v>63</v>
      </c>
      <c r="C16" s="69">
        <v>195.66</v>
      </c>
      <c r="D16" s="69"/>
      <c r="E16" s="68">
        <v>195.66</v>
      </c>
    </row>
    <row r="17" spans="1:5" s="25" customFormat="1" ht="18.75" customHeight="1">
      <c r="A17" s="67" t="s">
        <v>64</v>
      </c>
      <c r="B17" s="67" t="s">
        <v>65</v>
      </c>
      <c r="C17" s="69">
        <v>195.66</v>
      </c>
      <c r="D17" s="69"/>
      <c r="E17" s="68">
        <v>195.66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 customHeight="1"/>
  <cols>
    <col min="1" max="1" width="13.8515625" style="25" customWidth="1"/>
    <col min="2" max="2" width="34.8515625" style="25" customWidth="1"/>
    <col min="3" max="3" width="28.421875" style="25" customWidth="1"/>
    <col min="4" max="4" width="30.7109375" style="25" customWidth="1"/>
    <col min="5" max="5" width="27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4" customFormat="1" ht="29.25" customHeight="1">
      <c r="A1" s="61" t="s">
        <v>91</v>
      </c>
      <c r="B1" s="61"/>
      <c r="C1" s="61"/>
      <c r="D1" s="61"/>
      <c r="E1" s="61"/>
      <c r="F1" s="62"/>
      <c r="G1" s="62"/>
    </row>
    <row r="2" spans="1:7" s="77" customFormat="1" ht="12.75" customHeight="1">
      <c r="A2" s="78" t="s">
        <v>1</v>
      </c>
      <c r="B2" s="51"/>
      <c r="C2" s="51"/>
      <c r="D2" s="51"/>
      <c r="E2" s="79" t="s">
        <v>2</v>
      </c>
      <c r="F2" s="51"/>
      <c r="G2" s="51"/>
    </row>
    <row r="3" spans="1:7" s="77" customFormat="1" ht="12.75" customHeight="1">
      <c r="A3" s="80" t="s">
        <v>92</v>
      </c>
      <c r="B3" s="80"/>
      <c r="C3" s="80" t="s">
        <v>68</v>
      </c>
      <c r="D3" s="80"/>
      <c r="E3" s="80"/>
      <c r="F3" s="51"/>
      <c r="G3" s="51"/>
    </row>
    <row r="4" spans="1:7" s="77" customFormat="1" ht="12.75" customHeight="1">
      <c r="A4" s="80" t="s">
        <v>73</v>
      </c>
      <c r="B4" s="81" t="s">
        <v>74</v>
      </c>
      <c r="C4" s="82" t="s">
        <v>28</v>
      </c>
      <c r="D4" s="82" t="s">
        <v>93</v>
      </c>
      <c r="E4" s="82" t="s">
        <v>94</v>
      </c>
      <c r="F4" s="51"/>
      <c r="G4" s="51"/>
    </row>
    <row r="5" spans="1:7" s="77" customFormat="1" ht="12.75" customHeight="1">
      <c r="A5" s="83" t="s">
        <v>42</v>
      </c>
      <c r="B5" s="83" t="s">
        <v>42</v>
      </c>
      <c r="C5" s="84">
        <v>1</v>
      </c>
      <c r="D5" s="84">
        <f>C5+1</f>
        <v>2</v>
      </c>
      <c r="E5" s="84">
        <f>D5+1</f>
        <v>3</v>
      </c>
      <c r="F5" s="51"/>
      <c r="G5" s="51"/>
    </row>
    <row r="6" spans="1:8" s="77" customFormat="1" ht="12.75" customHeight="1">
      <c r="A6" s="85" t="s">
        <v>43</v>
      </c>
      <c r="B6" s="85" t="s">
        <v>43</v>
      </c>
      <c r="C6" s="86">
        <v>472.266</v>
      </c>
      <c r="D6" s="86">
        <v>389.642</v>
      </c>
      <c r="E6" s="87">
        <v>82.624</v>
      </c>
      <c r="F6" s="88"/>
      <c r="G6" s="88"/>
      <c r="H6" s="51"/>
    </row>
    <row r="7" spans="1:5" s="77" customFormat="1" ht="12.75" customHeight="1">
      <c r="A7" s="85" t="s">
        <v>95</v>
      </c>
      <c r="B7" s="85" t="s">
        <v>96</v>
      </c>
      <c r="C7" s="86">
        <v>381.5429</v>
      </c>
      <c r="D7" s="86">
        <v>381.5429</v>
      </c>
      <c r="E7" s="87"/>
    </row>
    <row r="8" spans="1:5" s="77" customFormat="1" ht="12.75" customHeight="1">
      <c r="A8" s="85" t="s">
        <v>97</v>
      </c>
      <c r="B8" s="85" t="s">
        <v>98</v>
      </c>
      <c r="C8" s="86">
        <v>125.328</v>
      </c>
      <c r="D8" s="86">
        <v>125.328</v>
      </c>
      <c r="E8" s="87"/>
    </row>
    <row r="9" spans="1:5" s="77" customFormat="1" ht="12.75" customHeight="1">
      <c r="A9" s="85" t="s">
        <v>99</v>
      </c>
      <c r="B9" s="85" t="s">
        <v>100</v>
      </c>
      <c r="C9" s="86">
        <v>83.592</v>
      </c>
      <c r="D9" s="86">
        <v>83.592</v>
      </c>
      <c r="E9" s="87"/>
    </row>
    <row r="10" spans="1:5" s="77" customFormat="1" ht="12.75" customHeight="1">
      <c r="A10" s="85" t="s">
        <v>101</v>
      </c>
      <c r="B10" s="85" t="s">
        <v>102</v>
      </c>
      <c r="C10" s="86">
        <v>10.444</v>
      </c>
      <c r="D10" s="86">
        <v>10.444</v>
      </c>
      <c r="E10" s="87"/>
    </row>
    <row r="11" spans="1:5" s="77" customFormat="1" ht="12.75" customHeight="1">
      <c r="A11" s="85" t="s">
        <v>103</v>
      </c>
      <c r="B11" s="85" t="s">
        <v>104</v>
      </c>
      <c r="C11" s="86">
        <v>35.0964</v>
      </c>
      <c r="D11" s="86">
        <v>35.0964</v>
      </c>
      <c r="E11" s="87"/>
    </row>
    <row r="12" spans="1:5" s="77" customFormat="1" ht="12.75" customHeight="1">
      <c r="A12" s="85" t="s">
        <v>105</v>
      </c>
      <c r="B12" s="85" t="s">
        <v>106</v>
      </c>
      <c r="C12" s="86">
        <v>13.0296</v>
      </c>
      <c r="D12" s="86">
        <v>13.0296</v>
      </c>
      <c r="E12" s="87"/>
    </row>
    <row r="13" spans="1:5" s="77" customFormat="1" ht="12.75" customHeight="1">
      <c r="A13" s="85" t="s">
        <v>107</v>
      </c>
      <c r="B13" s="85" t="s">
        <v>108</v>
      </c>
      <c r="C13" s="86">
        <v>2.508</v>
      </c>
      <c r="D13" s="86">
        <v>2.508</v>
      </c>
      <c r="E13" s="87"/>
    </row>
    <row r="14" spans="1:5" s="77" customFormat="1" ht="12.75" customHeight="1">
      <c r="A14" s="85" t="s">
        <v>109</v>
      </c>
      <c r="B14" s="85" t="s">
        <v>110</v>
      </c>
      <c r="C14" s="86">
        <v>25.0692</v>
      </c>
      <c r="D14" s="86">
        <v>25.0692</v>
      </c>
      <c r="E14" s="87"/>
    </row>
    <row r="15" spans="1:5" s="77" customFormat="1" ht="12.75" customHeight="1">
      <c r="A15" s="85" t="s">
        <v>111</v>
      </c>
      <c r="B15" s="85" t="s">
        <v>112</v>
      </c>
      <c r="C15" s="86">
        <v>86.4757</v>
      </c>
      <c r="D15" s="86">
        <v>86.4757</v>
      </c>
      <c r="E15" s="87"/>
    </row>
    <row r="16" spans="1:5" s="77" customFormat="1" ht="12.75" customHeight="1">
      <c r="A16" s="85" t="s">
        <v>113</v>
      </c>
      <c r="B16" s="85" t="s">
        <v>114</v>
      </c>
      <c r="C16" s="86">
        <v>74.624</v>
      </c>
      <c r="D16" s="86"/>
      <c r="E16" s="86">
        <v>74.624</v>
      </c>
    </row>
    <row r="17" spans="1:5" s="77" customFormat="1" ht="12.75" customHeight="1">
      <c r="A17" s="85" t="s">
        <v>115</v>
      </c>
      <c r="B17" s="85" t="s">
        <v>116</v>
      </c>
      <c r="C17" s="86">
        <v>8</v>
      </c>
      <c r="D17" s="86"/>
      <c r="E17" s="86">
        <v>8</v>
      </c>
    </row>
    <row r="18" spans="1:5" s="77" customFormat="1" ht="12.75" customHeight="1">
      <c r="A18" s="85" t="s">
        <v>117</v>
      </c>
      <c r="B18" s="85" t="s">
        <v>118</v>
      </c>
      <c r="C18" s="86">
        <v>4</v>
      </c>
      <c r="D18" s="86"/>
      <c r="E18" s="86">
        <v>4</v>
      </c>
    </row>
    <row r="19" spans="1:5" s="77" customFormat="1" ht="12.75" customHeight="1">
      <c r="A19" s="85" t="s">
        <v>119</v>
      </c>
      <c r="B19" s="85" t="s">
        <v>120</v>
      </c>
      <c r="C19" s="86">
        <v>0.8</v>
      </c>
      <c r="D19" s="86"/>
      <c r="E19" s="86">
        <v>0.8</v>
      </c>
    </row>
    <row r="20" spans="1:5" s="77" customFormat="1" ht="12.75" customHeight="1">
      <c r="A20" s="85" t="s">
        <v>121</v>
      </c>
      <c r="B20" s="85" t="s">
        <v>122</v>
      </c>
      <c r="C20" s="86">
        <v>2.4</v>
      </c>
      <c r="D20" s="86"/>
      <c r="E20" s="86">
        <v>2.4</v>
      </c>
    </row>
    <row r="21" spans="1:5" s="77" customFormat="1" ht="12.75" customHeight="1">
      <c r="A21" s="85" t="s">
        <v>123</v>
      </c>
      <c r="B21" s="85" t="s">
        <v>124</v>
      </c>
      <c r="C21" s="86">
        <v>0.4</v>
      </c>
      <c r="D21" s="86"/>
      <c r="E21" s="86">
        <v>0.4</v>
      </c>
    </row>
    <row r="22" spans="1:5" s="77" customFormat="1" ht="12.75" customHeight="1">
      <c r="A22" s="85" t="s">
        <v>125</v>
      </c>
      <c r="B22" s="85" t="s">
        <v>126</v>
      </c>
      <c r="C22" s="86">
        <v>8</v>
      </c>
      <c r="D22" s="86"/>
      <c r="E22" s="86">
        <v>8</v>
      </c>
    </row>
    <row r="23" spans="1:5" s="77" customFormat="1" ht="12.75" customHeight="1">
      <c r="A23" s="85" t="s">
        <v>127</v>
      </c>
      <c r="B23" s="85" t="s">
        <v>128</v>
      </c>
      <c r="C23" s="86">
        <v>1</v>
      </c>
      <c r="D23" s="86"/>
      <c r="E23" s="86">
        <v>1</v>
      </c>
    </row>
    <row r="24" spans="1:5" s="77" customFormat="1" ht="12.75" customHeight="1">
      <c r="A24" s="85" t="s">
        <v>129</v>
      </c>
      <c r="B24" s="85" t="s">
        <v>130</v>
      </c>
      <c r="C24" s="86">
        <v>1.6</v>
      </c>
      <c r="D24" s="86"/>
      <c r="E24" s="86">
        <v>1.6</v>
      </c>
    </row>
    <row r="25" spans="1:5" s="77" customFormat="1" ht="12.75" customHeight="1">
      <c r="A25" s="85" t="s">
        <v>131</v>
      </c>
      <c r="B25" s="85" t="s">
        <v>132</v>
      </c>
      <c r="C25" s="86">
        <v>0.4</v>
      </c>
      <c r="D25" s="86"/>
      <c r="E25" s="86">
        <v>0.4</v>
      </c>
    </row>
    <row r="26" spans="1:5" s="77" customFormat="1" ht="12.75" customHeight="1">
      <c r="A26" s="85" t="s">
        <v>133</v>
      </c>
      <c r="B26" s="85" t="s">
        <v>134</v>
      </c>
      <c r="C26" s="86">
        <v>20.612</v>
      </c>
      <c r="D26" s="86"/>
      <c r="E26" s="86">
        <v>20.612</v>
      </c>
    </row>
    <row r="27" spans="1:5" s="77" customFormat="1" ht="12.75" customHeight="1">
      <c r="A27" s="85" t="s">
        <v>135</v>
      </c>
      <c r="B27" s="85" t="s">
        <v>136</v>
      </c>
      <c r="C27" s="86">
        <v>1.2</v>
      </c>
      <c r="D27" s="86"/>
      <c r="E27" s="86">
        <v>1.2</v>
      </c>
    </row>
    <row r="28" spans="1:5" s="77" customFormat="1" ht="12.75" customHeight="1">
      <c r="A28" s="85" t="s">
        <v>137</v>
      </c>
      <c r="B28" s="85" t="s">
        <v>138</v>
      </c>
      <c r="C28" s="86">
        <v>10</v>
      </c>
      <c r="D28" s="86"/>
      <c r="E28" s="86">
        <v>10</v>
      </c>
    </row>
    <row r="29" spans="1:5" s="77" customFormat="1" ht="12.75" customHeight="1">
      <c r="A29" s="85" t="s">
        <v>139</v>
      </c>
      <c r="B29" s="85" t="s">
        <v>140</v>
      </c>
      <c r="C29" s="86">
        <v>11.7</v>
      </c>
      <c r="D29" s="86"/>
      <c r="E29" s="86">
        <v>11.7</v>
      </c>
    </row>
    <row r="30" spans="1:5" s="77" customFormat="1" ht="12.75" customHeight="1">
      <c r="A30" s="85" t="s">
        <v>141</v>
      </c>
      <c r="B30" s="85" t="s">
        <v>142</v>
      </c>
      <c r="C30" s="86">
        <v>4.512</v>
      </c>
      <c r="D30" s="86"/>
      <c r="E30" s="86">
        <v>4.512</v>
      </c>
    </row>
    <row r="31" spans="1:5" s="77" customFormat="1" ht="12.75" customHeight="1">
      <c r="A31" s="85" t="s">
        <v>143</v>
      </c>
      <c r="B31" s="85" t="s">
        <v>144</v>
      </c>
      <c r="C31" s="86">
        <v>8.0991</v>
      </c>
      <c r="D31" s="86">
        <v>8.0991</v>
      </c>
      <c r="E31" s="87"/>
    </row>
    <row r="32" spans="1:5" s="77" customFormat="1" ht="12.75" customHeight="1">
      <c r="A32" s="85" t="s">
        <v>145</v>
      </c>
      <c r="B32" s="85" t="s">
        <v>146</v>
      </c>
      <c r="C32" s="86">
        <v>5.232</v>
      </c>
      <c r="D32" s="86">
        <v>5.232</v>
      </c>
      <c r="E32" s="87"/>
    </row>
    <row r="33" spans="1:5" s="77" customFormat="1" ht="12.75" customHeight="1">
      <c r="A33" s="85" t="s">
        <v>147</v>
      </c>
      <c r="B33" s="85" t="s">
        <v>148</v>
      </c>
      <c r="C33" s="86">
        <v>2.8671</v>
      </c>
      <c r="D33" s="86">
        <v>2.8671</v>
      </c>
      <c r="E33" s="87"/>
    </row>
    <row r="34" spans="1:5" s="77" customFormat="1" ht="12.75" customHeight="1">
      <c r="A34" s="85" t="s">
        <v>149</v>
      </c>
      <c r="B34" s="85" t="s">
        <v>150</v>
      </c>
      <c r="C34" s="86">
        <v>8</v>
      </c>
      <c r="D34" s="86"/>
      <c r="E34" s="86">
        <v>8</v>
      </c>
    </row>
    <row r="35" spans="1:5" s="77" customFormat="1" ht="12.75" customHeight="1">
      <c r="A35" s="85" t="s">
        <v>151</v>
      </c>
      <c r="B35" s="85" t="s">
        <v>152</v>
      </c>
      <c r="C35" s="86">
        <v>8</v>
      </c>
      <c r="D35" s="86"/>
      <c r="E35" s="86">
        <v>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C24" sqref="C24"/>
    </sheetView>
  </sheetViews>
  <sheetFormatPr defaultColWidth="9.140625" defaultRowHeight="12.75" customHeight="1"/>
  <cols>
    <col min="1" max="1" width="24.28125" style="25" customWidth="1"/>
    <col min="2" max="2" width="23.851562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pans="1:7" s="24" customFormat="1" ht="30" customHeight="1">
      <c r="A1" s="61" t="s">
        <v>153</v>
      </c>
      <c r="B1" s="61"/>
      <c r="C1" s="61"/>
      <c r="D1" s="61"/>
      <c r="E1" s="61"/>
      <c r="F1" s="61"/>
      <c r="G1" s="61"/>
    </row>
    <row r="2" spans="1:7" s="25" customFormat="1" ht="18" customHeight="1">
      <c r="A2" s="70" t="s">
        <v>1</v>
      </c>
      <c r="B2" s="70"/>
      <c r="C2" s="70"/>
      <c r="D2" s="71"/>
      <c r="E2" s="71"/>
      <c r="F2" s="71"/>
      <c r="G2" s="52" t="s">
        <v>2</v>
      </c>
    </row>
    <row r="3" spans="1:7" s="25" customFormat="1" ht="31.5" customHeight="1">
      <c r="A3" s="65" t="s">
        <v>154</v>
      </c>
      <c r="B3" s="65" t="s">
        <v>155</v>
      </c>
      <c r="C3" s="65" t="s">
        <v>28</v>
      </c>
      <c r="D3" s="72" t="s">
        <v>156</v>
      </c>
      <c r="E3" s="65" t="s">
        <v>157</v>
      </c>
      <c r="F3" s="73" t="s">
        <v>158</v>
      </c>
      <c r="G3" s="65" t="s">
        <v>159</v>
      </c>
    </row>
    <row r="4" spans="1:7" s="25" customFormat="1" ht="21.75" customHeight="1">
      <c r="A4" s="74" t="s">
        <v>42</v>
      </c>
      <c r="B4" s="74" t="s">
        <v>42</v>
      </c>
      <c r="C4" s="75">
        <v>1</v>
      </c>
      <c r="D4" s="76">
        <f>C4+1</f>
        <v>2</v>
      </c>
      <c r="E4" s="76">
        <f>D4+1</f>
        <v>3</v>
      </c>
      <c r="F4" s="76">
        <f>E4+1</f>
        <v>4</v>
      </c>
      <c r="G4" s="76">
        <f>F4+1</f>
        <v>5</v>
      </c>
    </row>
    <row r="5" spans="1:7" s="25" customFormat="1" ht="22.5" customHeight="1">
      <c r="A5" s="67" t="s">
        <v>43</v>
      </c>
      <c r="B5" s="67" t="s">
        <v>43</v>
      </c>
      <c r="C5" s="69">
        <v>32.312</v>
      </c>
      <c r="D5" s="69"/>
      <c r="E5" s="69">
        <v>20.612</v>
      </c>
      <c r="F5" s="68">
        <v>11.7</v>
      </c>
      <c r="G5" s="68"/>
    </row>
    <row r="6" spans="1:7" s="25" customFormat="1" ht="22.5" customHeight="1">
      <c r="A6" s="67" t="s">
        <v>160</v>
      </c>
      <c r="B6" s="67" t="s">
        <v>161</v>
      </c>
      <c r="C6" s="69">
        <v>32.312</v>
      </c>
      <c r="D6" s="69"/>
      <c r="E6" s="69">
        <v>20.612</v>
      </c>
      <c r="F6" s="68">
        <v>11.7</v>
      </c>
      <c r="G6" s="68"/>
    </row>
    <row r="7" spans="1:7" s="25" customFormat="1" ht="15">
      <c r="A7" s="58"/>
      <c r="B7" s="58"/>
      <c r="C7" s="58"/>
      <c r="D7" s="58"/>
      <c r="E7" s="58"/>
      <c r="F7" s="58"/>
      <c r="G7" s="58"/>
    </row>
    <row r="8" spans="1:8" s="25" customFormat="1" ht="15">
      <c r="A8" s="58"/>
      <c r="B8" s="58"/>
      <c r="C8" s="58"/>
      <c r="D8" s="58"/>
      <c r="E8" s="58"/>
      <c r="F8" s="58"/>
      <c r="G8" s="58"/>
      <c r="H8" s="58"/>
    </row>
    <row r="9" spans="1:7" s="25" customFormat="1" ht="15">
      <c r="A9" s="58"/>
      <c r="B9" s="58"/>
      <c r="C9" s="58"/>
      <c r="D9" s="58"/>
      <c r="E9" s="58"/>
      <c r="F9" s="58"/>
      <c r="G9" s="58"/>
    </row>
    <row r="10" spans="1:7" s="25" customFormat="1" ht="15">
      <c r="A10" s="58"/>
      <c r="B10" s="58"/>
      <c r="C10" s="58"/>
      <c r="D10" s="58"/>
      <c r="E10" s="58"/>
      <c r="F10" s="58"/>
      <c r="G10" s="58"/>
    </row>
    <row r="11" spans="1:7" s="25" customFormat="1" ht="15">
      <c r="A11" s="58"/>
      <c r="B11" s="58"/>
      <c r="C11" s="58"/>
      <c r="D11" s="58"/>
      <c r="E11" s="58"/>
      <c r="F11" s="58"/>
      <c r="G11" s="58"/>
    </row>
    <row r="12" spans="1:7" s="25" customFormat="1" ht="15">
      <c r="A12" s="58"/>
      <c r="B12" s="58"/>
      <c r="C12" s="58"/>
      <c r="D12" s="58"/>
      <c r="E12" s="58"/>
      <c r="F12" s="58"/>
      <c r="G12" s="58"/>
    </row>
    <row r="13" spans="1:7" s="25" customFormat="1" ht="15">
      <c r="A13" s="58"/>
      <c r="B13" s="58"/>
      <c r="D13" s="58"/>
      <c r="E13" s="58"/>
      <c r="F13" s="58"/>
      <c r="G13" s="58"/>
    </row>
    <row r="14" spans="1:7" s="25" customFormat="1" ht="15">
      <c r="A14" s="58"/>
      <c r="B14" s="58"/>
      <c r="C14" s="58"/>
      <c r="D14" s="58"/>
      <c r="E14" s="58"/>
      <c r="F14" s="58"/>
      <c r="G14" s="58"/>
    </row>
    <row r="15" spans="5:7" s="25" customFormat="1" ht="15">
      <c r="E15" s="58"/>
      <c r="F15" s="58"/>
      <c r="G15" s="58"/>
    </row>
    <row r="16" spans="4:6" s="25" customFormat="1" ht="15">
      <c r="D16" s="58"/>
      <c r="E16" s="58"/>
      <c r="F16" s="58"/>
    </row>
    <row r="17" spans="2:6" s="25" customFormat="1" ht="15">
      <c r="B17" s="58"/>
      <c r="C17" s="58"/>
      <c r="D17" s="58"/>
      <c r="F17" s="58"/>
    </row>
    <row r="18" spans="3:7" s="25" customFormat="1" ht="15">
      <c r="C18" s="58"/>
      <c r="E18" s="58"/>
      <c r="G18" s="58"/>
    </row>
    <row r="19" spans="3:7" s="25" customFormat="1" ht="15">
      <c r="C19" s="58"/>
      <c r="G19" s="58"/>
    </row>
    <row r="20" spans="5:7" s="25" customFormat="1" ht="15">
      <c r="E20" s="58"/>
      <c r="G20" s="58"/>
    </row>
    <row r="21" s="25" customFormat="1" ht="15"/>
    <row r="22" s="25" customFormat="1" ht="15"/>
    <row r="23" s="25" customFormat="1" ht="15"/>
    <row r="24" s="25" customFormat="1" ht="15">
      <c r="D24" s="58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workbookViewId="0" topLeftCell="A1">
      <selection activeCell="G18" sqref="G18"/>
    </sheetView>
  </sheetViews>
  <sheetFormatPr defaultColWidth="9.140625" defaultRowHeight="12.75" customHeight="1"/>
  <cols>
    <col min="1" max="1" width="23.421875" style="25" customWidth="1"/>
    <col min="2" max="2" width="26.710937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4" customFormat="1" ht="29.25" customHeight="1">
      <c r="A1" s="61" t="s">
        <v>162</v>
      </c>
      <c r="B1" s="61"/>
      <c r="C1" s="61"/>
      <c r="D1" s="61"/>
      <c r="E1" s="61"/>
      <c r="F1" s="62"/>
      <c r="G1" s="62"/>
    </row>
    <row r="2" spans="1:7" s="25" customFormat="1" ht="21" customHeight="1">
      <c r="A2" s="55" t="s">
        <v>1</v>
      </c>
      <c r="B2" s="56"/>
      <c r="C2" s="56"/>
      <c r="D2" s="56"/>
      <c r="E2" s="52" t="s">
        <v>2</v>
      </c>
      <c r="F2" s="51"/>
      <c r="G2" s="51"/>
    </row>
    <row r="3" spans="1:7" s="25" customFormat="1" ht="17.25" customHeight="1">
      <c r="A3" s="57" t="s">
        <v>67</v>
      </c>
      <c r="B3" s="57"/>
      <c r="C3" s="57" t="s">
        <v>6</v>
      </c>
      <c r="D3" s="57"/>
      <c r="E3" s="57"/>
      <c r="F3" s="51"/>
      <c r="G3" s="51"/>
    </row>
    <row r="4" spans="1:7" s="25" customFormat="1" ht="21" customHeight="1">
      <c r="A4" s="57" t="s">
        <v>73</v>
      </c>
      <c r="B4" s="63" t="s">
        <v>74</v>
      </c>
      <c r="C4" s="64" t="s">
        <v>28</v>
      </c>
      <c r="D4" s="64" t="s">
        <v>68</v>
      </c>
      <c r="E4" s="64" t="s">
        <v>69</v>
      </c>
      <c r="F4" s="51"/>
      <c r="G4" s="51"/>
    </row>
    <row r="5" spans="1:8" s="25" customFormat="1" ht="21" customHeight="1">
      <c r="A5" s="65" t="s">
        <v>42</v>
      </c>
      <c r="B5" s="65" t="s">
        <v>42</v>
      </c>
      <c r="C5" s="66">
        <v>1</v>
      </c>
      <c r="D5" s="66">
        <f>C5+1</f>
        <v>2</v>
      </c>
      <c r="E5" s="66">
        <f>D5+1</f>
        <v>3</v>
      </c>
      <c r="F5" s="51"/>
      <c r="G5" s="51"/>
      <c r="H5" s="58"/>
    </row>
    <row r="6" spans="1:7" s="25" customFormat="1" ht="18.75" customHeight="1">
      <c r="A6" s="67"/>
      <c r="B6" s="67"/>
      <c r="C6" s="68"/>
      <c r="D6" s="69"/>
      <c r="E6" s="68"/>
      <c r="F6" s="51"/>
      <c r="G6" s="51"/>
    </row>
    <row r="7" s="25" customFormat="1" ht="21" customHeight="1"/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C11" sqref="C1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51"/>
      <c r="B1" s="51"/>
      <c r="C1" s="52" t="s">
        <v>163</v>
      </c>
      <c r="D1" s="52"/>
      <c r="E1" s="52"/>
      <c r="F1" s="51"/>
      <c r="G1" s="51"/>
    </row>
    <row r="2" spans="1:7" s="25" customFormat="1" ht="29.25" customHeight="1">
      <c r="A2" s="53" t="s">
        <v>164</v>
      </c>
      <c r="B2" s="53"/>
      <c r="C2" s="53"/>
      <c r="D2" s="53"/>
      <c r="E2" s="53"/>
      <c r="F2" s="54"/>
      <c r="G2" s="54"/>
    </row>
    <row r="3" spans="1:7" s="25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25" customFormat="1" ht="25.5" customHeight="1">
      <c r="A4" s="57" t="s">
        <v>67</v>
      </c>
      <c r="B4" s="57"/>
      <c r="C4" s="57" t="s">
        <v>165</v>
      </c>
      <c r="D4" s="57"/>
      <c r="E4" s="57"/>
      <c r="F4" s="51"/>
      <c r="G4" s="51"/>
    </row>
    <row r="5" spans="1:7" s="25" customFormat="1" ht="28.5" customHeight="1">
      <c r="A5" s="57" t="s">
        <v>73</v>
      </c>
      <c r="B5" s="57" t="s">
        <v>74</v>
      </c>
      <c r="C5" s="57" t="s">
        <v>28</v>
      </c>
      <c r="D5" s="57" t="s">
        <v>68</v>
      </c>
      <c r="E5" s="57" t="s">
        <v>69</v>
      </c>
      <c r="F5" s="51"/>
      <c r="G5" s="51"/>
    </row>
    <row r="6" spans="1:8" s="25" customFormat="1" ht="21" customHeight="1">
      <c r="A6" s="57" t="s">
        <v>42</v>
      </c>
      <c r="B6" s="57" t="s">
        <v>42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7" s="25" customFormat="1" ht="27" customHeight="1">
      <c r="A7" s="59"/>
      <c r="B7" s="59"/>
      <c r="C7" s="60"/>
      <c r="D7" s="60"/>
      <c r="E7" s="60"/>
      <c r="F7" s="51"/>
      <c r="G7" s="51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98" bottom="0.7900000000000001" header="0.5" footer="0.59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美寨仔</cp:lastModifiedBy>
  <dcterms:created xsi:type="dcterms:W3CDTF">2021-04-01T07:32:16Z</dcterms:created>
  <dcterms:modified xsi:type="dcterms:W3CDTF">2022-04-12T03:02:13Z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C61B0A9DC6CF4A34B8A85474AD3D8F18</vt:lpwstr>
  </property>
</Properties>
</file>