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<sst xmlns="http://schemas.openxmlformats.org/spreadsheetml/2006/main" count="307" uniqueCount="157">
  <si>
    <t>收支预算总表</t>
  </si>
  <si>
    <t>填报单位:[501]全南县工业和信息化局 , [501001]全南县工业和信息化局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</si>
  <si>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</si>
  <si>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</si>
  <si>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</si>
  <si>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</si>
  <si>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</si>
  <si>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</si>
  <si>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</si>
  <si>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</si>
  <si>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</si>
  <si>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</si>
  <si>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</si>
  <si>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</si>
  <si>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</si>
  <si>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</si>
  <si>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</si>
  <si>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</si>
  <si>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</si>
  <si>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</si>
  <si>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</si>
  <si>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</si>
  <si>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</si>
  <si>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</si>
  <si>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</si>
  <si>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</si>
  <si>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[501]全南县工业和信息化局 , [501001]全南县工业和信息化局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</si>
  <si>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</si>
  <si>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</si>
  <si>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</si>
  <si>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</si>
  <si>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</si>
  <si>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</si>
  <si>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</si>
  <si>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</si>
  <si>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</si>
  <si>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</si>
  <si>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</si>
  <si>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</si>
  <si>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</si>
  <si>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</si>
  <si>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</si>
  <si>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</si>
  <si>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</si>
  <si>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</si>
  <si>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</si>
  <si>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</si>
  <si>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</si>
  <si>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</si>
  <si>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2080116</t>
  </si>
  <si>
    <t>　　引进人才费用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</si>
  <si>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</si>
  <si>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</si>
  <si>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</si>
  <si>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</si>
  <si>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</si>
  <si>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</si>
  <si>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</si>
  <si>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</si>
  <si>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</si>
  <si>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</si>
  <si>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</si>
  <si>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</si>
  <si>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215</t>
  </si>
  <si>
    <t>资源勘探工业信息等支出</t>
  </si>
  <si>
    <t>　工业和信息产业监管</t>
  </si>
  <si>
    <t>　　2150501</t>
  </si>
  <si>
    <t>　　行政运行</t>
  </si>
  <si>
    <t>　　2150502</t>
  </si>
  <si>
    <t>　　一般行政管理事务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</si>
  <si>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</si>
  <si>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</si>
  <si>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</si>
  <si>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</si>
  <si>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</si>
  <si>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</si>
  <si>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</si>
  <si>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填报单位[501]全南县工业和信息化局 , [501001]全南县工业和信息化局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</si>
  <si>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</si>
  <si>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</si>
  <si>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</si>
  <si>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</si>
  <si>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</si>
  <si>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</si>
  <si>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</si>
  <si>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</si>
  <si>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</si>
  <si>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</si>
  <si>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</si>
  <si>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</si>
  <si>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</si>
  <si>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</si>
  <si>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</si>
  <si>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</si>
  <si>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</si>
  <si>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</si>
  <si>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</si>
  <si>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</si>
  <si>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</si>
  <si>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</si>
  <si>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</si>
  <si>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</si>
  <si>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</si>
  <si>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</si>
  <si>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</si>
  <si>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</si>
  <si>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</si>
  <si>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3010302</t>
  </si>
  <si>
    <t>　公务员（含参公）基础绩效奖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</si>
  <si>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</si>
  <si>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</si>
  <si>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</si>
  <si>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</si>
  <si>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</si>
  <si>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</si>
  <si>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</si>
  <si>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</si>
  <si>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</si>
  <si>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</si>
  <si>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</si>
  <si>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</si>
  <si>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</si>
  <si>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</si>
  <si>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</si>
  <si>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</si>
  <si>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</si>
  <si>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</si>
  <si>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</si>
  <si>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</si>
  <si>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</si>
  <si>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</si>
  <si>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</si>
  <si>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</si>
  <si>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　30304</t>
  </si>
  <si>
    <t>　抚恤金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</si>
  <si>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</si>
  <si>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</si>
  <si>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</si>
  <si>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</si>
  <si>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</si>
  <si>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</si>
  <si>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</si>
  <si>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</si>
  <si>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</si>
  <si>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</si>
  <si>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</si>
  <si>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</si>
  <si>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501</t>
  </si>
  <si>
    <t>全南县工业和信息化局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</si>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</sst>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F50" sqref="F50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1">
        <f>SUM(B7,B8,B9)</f>
        <v>378.4044</v>
      </c>
      <c r="C6" s="67" t="str">
        <f>IF(ISBLANK('支出总表（引用）'!A8)," ",'支出总表（引用）'!A8)</f>
        <v>社会保障和就业支出</v>
      </c>
      <c r="D6" s="34">
        <f>IF(ISBLANK('支出总表（引用）'!B8)," ",'支出总表（引用）'!B8)</f>
        <v>65.6637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378.4044</v>
      </c>
      <c r="C7" s="67" t="str">
        <f>IF(ISBLANK('支出总表（引用）'!A9)," ",'支出总表（引用）'!A9)</f>
        <v>卫生健康支出</v>
      </c>
      <c r="D7" s="34">
        <f>IF(ISBLANK('支出总表（引用）'!B9)," ",'支出总表（引用）'!B9)</f>
        <v>8.1775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资源勘探工业信息等支出</v>
      </c>
      <c r="D8" s="34">
        <f>IF(ISBLANK('支出总表（引用）'!B10)," ",'支出总表（引用）'!B10)</f>
        <v>335.6953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住房保障支出</v>
      </c>
      <c r="D9" s="34">
        <f>IF(ISBLANK('支出总表（引用）'!B11)," ",'支出总表（引用）'!B11)</f>
        <v>18.8679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1"/>
      <c r="C10" s="67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1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1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1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>
        <v>50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428.4044</v>
      </c>
      <c r="C49" s="65" t="s">
        <v>19</v>
      </c>
      <c r="D49" s="29">
        <f>IF(ISBLANK('支出总表（引用）'!B7)," ",'支出总表（引用）'!B7)</f>
        <v>428.4044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29">
        <v>428.4044</v>
      </c>
      <c r="C53" s="65" t="s">
        <v>24</v>
      </c>
      <c r="D53" s="29">
        <f>B53</f>
        <v>428.4044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153</v>
      </c>
      <c r="B2" s="8"/>
      <c r="C2" s="8"/>
    </row>
    <row r="3" ht="17.25" customHeight="1"/>
    <row r="4" spans="1:3" ht="15.75" customHeight="1">
      <c r="A4" s="9" t="s">
        <v>154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428.4044</v>
      </c>
      <c r="C7" s="11"/>
      <c r="D7" s="12"/>
      <c r="F7" s="12"/>
    </row>
    <row r="8" spans="1:3" ht="27" customHeight="1">
      <c r="A8" s="4" t="s">
        <v>46</v>
      </c>
      <c r="B8" s="11">
        <v>65.6637</v>
      </c>
      <c r="C8" s="11"/>
    </row>
    <row r="9" spans="1:3" ht="27" customHeight="1">
      <c r="A9" s="4" t="s">
        <v>58</v>
      </c>
      <c r="B9" s="11">
        <v>8.1775</v>
      </c>
      <c r="C9" s="11"/>
    </row>
    <row r="10" spans="1:3" ht="27" customHeight="1">
      <c r="A10" s="4" t="s">
        <v>64</v>
      </c>
      <c r="B10" s="11">
        <v>335.6953</v>
      </c>
      <c r="C10" s="11"/>
    </row>
    <row r="11" spans="1:3" ht="27" customHeight="1">
      <c r="A11" s="4" t="s">
        <v>71</v>
      </c>
      <c r="B11" s="11">
        <v>18.8679</v>
      </c>
      <c r="C11" s="11"/>
    </row>
    <row r="12" spans="1:3" ht="27.75" customHeight="1">
      <c r="A12" s="6"/>
      <c r="B12" s="6"/>
      <c r="C12" s="6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155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154</v>
      </c>
      <c r="B3" s="3" t="s">
        <v>31</v>
      </c>
      <c r="C3" s="3" t="s">
        <v>85</v>
      </c>
      <c r="D3" s="3" t="s">
        <v>86</v>
      </c>
      <c r="E3" s="3" t="s">
        <v>156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378.4044</v>
      </c>
      <c r="C6" s="4">
        <v>378.4044</v>
      </c>
      <c r="D6" s="5"/>
      <c r="E6" s="5"/>
    </row>
    <row r="7" spans="1:5" ht="27" customHeight="1">
      <c r="A7" s="4" t="s">
        <v>46</v>
      </c>
      <c r="B7" s="5">
        <v>65.6637</v>
      </c>
      <c r="C7" s="4">
        <v>65.6637</v>
      </c>
      <c r="D7" s="5"/>
      <c r="E7" s="5"/>
    </row>
    <row r="8" spans="1:5" ht="27" customHeight="1">
      <c r="A8" s="4" t="s">
        <v>58</v>
      </c>
      <c r="B8" s="5">
        <v>8.1775</v>
      </c>
      <c r="C8" s="4">
        <v>8.1775</v>
      </c>
      <c r="D8" s="5"/>
      <c r="E8" s="5"/>
    </row>
    <row r="9" spans="1:5" ht="27" customHeight="1">
      <c r="A9" s="4" t="s">
        <v>64</v>
      </c>
      <c r="B9" s="5">
        <v>285.6953</v>
      </c>
      <c r="C9" s="4">
        <v>285.6953</v>
      </c>
      <c r="D9" s="5"/>
      <c r="E9" s="5"/>
    </row>
    <row r="10" spans="1:5" ht="27" customHeight="1">
      <c r="A10" s="4" t="s">
        <v>71</v>
      </c>
      <c r="B10" s="5">
        <v>18.8679</v>
      </c>
      <c r="C10" s="4">
        <v>18.8679</v>
      </c>
      <c r="D10" s="5"/>
      <c r="E10" s="5"/>
    </row>
    <row r="11" spans="1:5" ht="27.75" customHeight="1">
      <c r="A11" s="6"/>
      <c r="B11" s="6"/>
      <c r="C11" s="6"/>
      <c r="D11" s="6"/>
      <c r="E11" s="6"/>
    </row>
    <row r="12" ht="27.75" customHeight="1">
      <c r="C12" s="7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6" t="s">
        <v>29</v>
      </c>
      <c r="D4" s="24" t="s">
        <v>30</v>
      </c>
      <c r="E4" s="3" t="s">
        <v>31</v>
      </c>
      <c r="F4" s="3"/>
      <c r="G4" s="3"/>
      <c r="H4" s="3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ht="58.5" customHeight="1">
      <c r="A5" s="3"/>
      <c r="B5" s="3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8" t="s">
        <v>29</v>
      </c>
      <c r="C7" s="29">
        <v>428.4044</v>
      </c>
      <c r="D7" s="29"/>
      <c r="E7" s="29">
        <v>378.4044</v>
      </c>
      <c r="F7" s="29">
        <v>378.4044</v>
      </c>
      <c r="G7" s="4"/>
      <c r="H7" s="34"/>
      <c r="I7" s="59"/>
      <c r="J7" s="29"/>
      <c r="K7" s="29"/>
      <c r="L7" s="29"/>
      <c r="M7" s="29"/>
      <c r="N7" s="29">
        <v>50</v>
      </c>
      <c r="O7" s="29"/>
    </row>
    <row r="8" spans="1:15" ht="27" customHeight="1">
      <c r="A8" s="4" t="s">
        <v>45</v>
      </c>
      <c r="B8" s="58" t="s">
        <v>46</v>
      </c>
      <c r="C8" s="29">
        <v>65.6637</v>
      </c>
      <c r="D8" s="29"/>
      <c r="E8" s="29">
        <v>65.6637</v>
      </c>
      <c r="F8" s="29">
        <v>65.6637</v>
      </c>
      <c r="G8" s="4"/>
      <c r="H8" s="34"/>
      <c r="I8" s="59"/>
      <c r="J8" s="29"/>
      <c r="K8" s="29"/>
      <c r="L8" s="29"/>
      <c r="M8" s="29"/>
      <c r="N8" s="29"/>
      <c r="O8" s="29"/>
    </row>
    <row r="9" spans="1:15" ht="27" customHeight="1">
      <c r="A9" s="4" t="s">
        <v>47</v>
      </c>
      <c r="B9" s="58" t="s">
        <v>48</v>
      </c>
      <c r="C9" s="29">
        <v>2.16</v>
      </c>
      <c r="D9" s="29"/>
      <c r="E9" s="29">
        <v>2.16</v>
      </c>
      <c r="F9" s="29">
        <v>2.16</v>
      </c>
      <c r="G9" s="4"/>
      <c r="H9" s="34"/>
      <c r="I9" s="59"/>
      <c r="J9" s="29"/>
      <c r="K9" s="29"/>
      <c r="L9" s="29"/>
      <c r="M9" s="29"/>
      <c r="N9" s="29"/>
      <c r="O9" s="29"/>
    </row>
    <row r="10" spans="1:15" ht="27" customHeight="1">
      <c r="A10" s="4" t="s">
        <v>49</v>
      </c>
      <c r="B10" s="58" t="s">
        <v>50</v>
      </c>
      <c r="C10" s="29">
        <v>2.16</v>
      </c>
      <c r="D10" s="29"/>
      <c r="E10" s="29">
        <v>2.16</v>
      </c>
      <c r="F10" s="29">
        <v>2.16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8" t="s">
        <v>52</v>
      </c>
      <c r="C11" s="29">
        <v>63.5037</v>
      </c>
      <c r="D11" s="29"/>
      <c r="E11" s="29">
        <v>63.5037</v>
      </c>
      <c r="F11" s="29">
        <v>63.5037</v>
      </c>
      <c r="G11" s="4"/>
      <c r="H11" s="34"/>
      <c r="I11" s="59"/>
      <c r="J11" s="29"/>
      <c r="K11" s="29"/>
      <c r="L11" s="29"/>
      <c r="M11" s="29"/>
      <c r="N11" s="29"/>
      <c r="O11" s="29"/>
    </row>
    <row r="12" spans="1:15" ht="27" customHeight="1">
      <c r="A12" s="4" t="s">
        <v>53</v>
      </c>
      <c r="B12" s="58" t="s">
        <v>54</v>
      </c>
      <c r="C12" s="29">
        <v>37.3536</v>
      </c>
      <c r="D12" s="29"/>
      <c r="E12" s="29">
        <v>37.3536</v>
      </c>
      <c r="F12" s="29">
        <v>37.3536</v>
      </c>
      <c r="G12" s="4"/>
      <c r="H12" s="34"/>
      <c r="I12" s="59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8" t="s">
        <v>56</v>
      </c>
      <c r="C13" s="29">
        <v>26.1501</v>
      </c>
      <c r="D13" s="29"/>
      <c r="E13" s="29">
        <v>26.1501</v>
      </c>
      <c r="F13" s="29">
        <v>26.1501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8" t="s">
        <v>58</v>
      </c>
      <c r="C14" s="29">
        <v>8.1775</v>
      </c>
      <c r="D14" s="29"/>
      <c r="E14" s="29">
        <v>8.1775</v>
      </c>
      <c r="F14" s="29">
        <v>8.1775</v>
      </c>
      <c r="G14" s="4"/>
      <c r="H14" s="34"/>
      <c r="I14" s="59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8" t="s">
        <v>60</v>
      </c>
      <c r="C15" s="29">
        <v>8.1775</v>
      </c>
      <c r="D15" s="29"/>
      <c r="E15" s="29">
        <v>8.1775</v>
      </c>
      <c r="F15" s="29">
        <v>8.1775</v>
      </c>
      <c r="G15" s="4"/>
      <c r="H15" s="34"/>
      <c r="I15" s="59"/>
      <c r="J15" s="29"/>
      <c r="K15" s="29"/>
      <c r="L15" s="29"/>
      <c r="M15" s="29"/>
      <c r="N15" s="29"/>
      <c r="O15" s="29"/>
    </row>
    <row r="16" spans="1:15" ht="27" customHeight="1">
      <c r="A16" s="4" t="s">
        <v>61</v>
      </c>
      <c r="B16" s="58" t="s">
        <v>62</v>
      </c>
      <c r="C16" s="29">
        <v>8.1775</v>
      </c>
      <c r="D16" s="29"/>
      <c r="E16" s="29">
        <v>8.1775</v>
      </c>
      <c r="F16" s="29">
        <v>8.1775</v>
      </c>
      <c r="G16" s="4"/>
      <c r="H16" s="34"/>
      <c r="I16" s="59"/>
      <c r="J16" s="29"/>
      <c r="K16" s="29"/>
      <c r="L16" s="29"/>
      <c r="M16" s="29"/>
      <c r="N16" s="29"/>
      <c r="O16" s="29"/>
    </row>
    <row r="17" spans="1:15" ht="27" customHeight="1">
      <c r="A17" s="4" t="s">
        <v>63</v>
      </c>
      <c r="B17" s="58" t="s">
        <v>64</v>
      </c>
      <c r="C17" s="29">
        <v>335.6953</v>
      </c>
      <c r="D17" s="29"/>
      <c r="E17" s="29">
        <v>285.6953</v>
      </c>
      <c r="F17" s="29">
        <v>285.6953</v>
      </c>
      <c r="G17" s="4"/>
      <c r="H17" s="34"/>
      <c r="I17" s="59"/>
      <c r="J17" s="29"/>
      <c r="K17" s="29"/>
      <c r="L17" s="29"/>
      <c r="M17" s="29"/>
      <c r="N17" s="29">
        <v>50</v>
      </c>
      <c r="O17" s="29"/>
    </row>
    <row r="18" spans="1:15" ht="27" customHeight="1">
      <c r="A18" s="4" t="s">
        <v>51</v>
      </c>
      <c r="B18" s="58" t="s">
        <v>65</v>
      </c>
      <c r="C18" s="29">
        <v>335.6953</v>
      </c>
      <c r="D18" s="29"/>
      <c r="E18" s="29">
        <v>285.6953</v>
      </c>
      <c r="F18" s="29">
        <v>285.6953</v>
      </c>
      <c r="G18" s="4"/>
      <c r="H18" s="34"/>
      <c r="I18" s="59"/>
      <c r="J18" s="29"/>
      <c r="K18" s="29"/>
      <c r="L18" s="29"/>
      <c r="M18" s="29"/>
      <c r="N18" s="29">
        <v>50</v>
      </c>
      <c r="O18" s="29"/>
    </row>
    <row r="19" spans="1:15" ht="27" customHeight="1">
      <c r="A19" s="4" t="s">
        <v>66</v>
      </c>
      <c r="B19" s="58" t="s">
        <v>67</v>
      </c>
      <c r="C19" s="29">
        <v>177.0953</v>
      </c>
      <c r="D19" s="29"/>
      <c r="E19" s="29">
        <v>177.0953</v>
      </c>
      <c r="F19" s="29">
        <v>177.0953</v>
      </c>
      <c r="G19" s="4"/>
      <c r="H19" s="34"/>
      <c r="I19" s="59"/>
      <c r="J19" s="29"/>
      <c r="K19" s="29"/>
      <c r="L19" s="29"/>
      <c r="M19" s="29"/>
      <c r="N19" s="29"/>
      <c r="O19" s="29"/>
    </row>
    <row r="20" spans="1:15" ht="27" customHeight="1">
      <c r="A20" s="4" t="s">
        <v>68</v>
      </c>
      <c r="B20" s="58" t="s">
        <v>69</v>
      </c>
      <c r="C20" s="29">
        <v>158.6</v>
      </c>
      <c r="D20" s="29"/>
      <c r="E20" s="29">
        <v>108.6</v>
      </c>
      <c r="F20" s="29">
        <v>108.6</v>
      </c>
      <c r="G20" s="4"/>
      <c r="H20" s="34"/>
      <c r="I20" s="59"/>
      <c r="J20" s="29"/>
      <c r="K20" s="29"/>
      <c r="L20" s="29"/>
      <c r="M20" s="29"/>
      <c r="N20" s="29">
        <v>50</v>
      </c>
      <c r="O20" s="29"/>
    </row>
    <row r="21" spans="1:15" ht="27" customHeight="1">
      <c r="A21" s="4" t="s">
        <v>70</v>
      </c>
      <c r="B21" s="58" t="s">
        <v>71</v>
      </c>
      <c r="C21" s="29">
        <v>18.8679</v>
      </c>
      <c r="D21" s="29"/>
      <c r="E21" s="29">
        <v>18.8679</v>
      </c>
      <c r="F21" s="29">
        <v>18.8679</v>
      </c>
      <c r="G21" s="4"/>
      <c r="H21" s="34"/>
      <c r="I21" s="59"/>
      <c r="J21" s="29"/>
      <c r="K21" s="29"/>
      <c r="L21" s="29"/>
      <c r="M21" s="29"/>
      <c r="N21" s="29"/>
      <c r="O21" s="29"/>
    </row>
    <row r="22" spans="1:15" ht="27" customHeight="1">
      <c r="A22" s="4" t="s">
        <v>72</v>
      </c>
      <c r="B22" s="58" t="s">
        <v>73</v>
      </c>
      <c r="C22" s="29">
        <v>18.8679</v>
      </c>
      <c r="D22" s="29"/>
      <c r="E22" s="29">
        <v>18.8679</v>
      </c>
      <c r="F22" s="29">
        <v>18.8679</v>
      </c>
      <c r="G22" s="4"/>
      <c r="H22" s="34"/>
      <c r="I22" s="59"/>
      <c r="J22" s="29"/>
      <c r="K22" s="29"/>
      <c r="L22" s="29"/>
      <c r="M22" s="29"/>
      <c r="N22" s="29"/>
      <c r="O22" s="29"/>
    </row>
    <row r="23" spans="1:15" ht="27" customHeight="1">
      <c r="A23" s="4" t="s">
        <v>74</v>
      </c>
      <c r="B23" s="58" t="s">
        <v>75</v>
      </c>
      <c r="C23" s="29">
        <v>18.8679</v>
      </c>
      <c r="D23" s="29"/>
      <c r="E23" s="29">
        <v>18.8679</v>
      </c>
      <c r="F23" s="29">
        <v>18.8679</v>
      </c>
      <c r="G23" s="4"/>
      <c r="H23" s="34"/>
      <c r="I23" s="59"/>
      <c r="J23" s="29"/>
      <c r="K23" s="29"/>
      <c r="L23" s="29"/>
      <c r="M23" s="29"/>
      <c r="N23" s="29"/>
      <c r="O23" s="29"/>
    </row>
    <row r="24" ht="21" customHeight="1">
      <c r="L24" s="1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76</v>
      </c>
      <c r="B2" s="15"/>
      <c r="C2" s="15"/>
      <c r="D2" s="15"/>
      <c r="E2" s="15"/>
      <c r="F2" s="16"/>
      <c r="G2" s="16"/>
    </row>
    <row r="3" spans="1:7" ht="21" customHeight="1">
      <c r="A3" s="21" t="s">
        <v>77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78</v>
      </c>
      <c r="B4" s="3"/>
      <c r="C4" s="55" t="s">
        <v>29</v>
      </c>
      <c r="D4" s="9" t="s">
        <v>79</v>
      </c>
      <c r="E4" s="3" t="s">
        <v>80</v>
      </c>
      <c r="F4" s="13"/>
      <c r="G4" s="13"/>
    </row>
    <row r="5" spans="1:7" ht="21" customHeight="1">
      <c r="A5" s="3" t="s">
        <v>81</v>
      </c>
      <c r="B5" s="3" t="s">
        <v>82</v>
      </c>
      <c r="C5" s="55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428.4044</v>
      </c>
      <c r="D7" s="34">
        <v>269.8044</v>
      </c>
      <c r="E7" s="34">
        <v>158.6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65.6637</v>
      </c>
      <c r="D8" s="34">
        <v>65.6637</v>
      </c>
      <c r="E8" s="34"/>
    </row>
    <row r="9" spans="1:5" ht="27" customHeight="1">
      <c r="A9" s="34" t="s">
        <v>47</v>
      </c>
      <c r="B9" s="34" t="s">
        <v>48</v>
      </c>
      <c r="C9" s="34">
        <v>2.16</v>
      </c>
      <c r="D9" s="34">
        <v>2.16</v>
      </c>
      <c r="E9" s="34"/>
    </row>
    <row r="10" spans="1:5" ht="27" customHeight="1">
      <c r="A10" s="34" t="s">
        <v>49</v>
      </c>
      <c r="B10" s="34" t="s">
        <v>50</v>
      </c>
      <c r="C10" s="34">
        <v>2.16</v>
      </c>
      <c r="D10" s="34">
        <v>2.16</v>
      </c>
      <c r="E10" s="34"/>
    </row>
    <row r="11" spans="1:5" ht="27" customHeight="1">
      <c r="A11" s="34" t="s">
        <v>51</v>
      </c>
      <c r="B11" s="34" t="s">
        <v>52</v>
      </c>
      <c r="C11" s="34">
        <v>63.5037</v>
      </c>
      <c r="D11" s="34">
        <v>63.5037</v>
      </c>
      <c r="E11" s="34"/>
    </row>
    <row r="12" spans="1:5" ht="27" customHeight="1">
      <c r="A12" s="34" t="s">
        <v>53</v>
      </c>
      <c r="B12" s="34" t="s">
        <v>54</v>
      </c>
      <c r="C12" s="34">
        <v>37.3536</v>
      </c>
      <c r="D12" s="34">
        <v>37.3536</v>
      </c>
      <c r="E12" s="34"/>
    </row>
    <row r="13" spans="1:5" ht="27" customHeight="1">
      <c r="A13" s="34" t="s">
        <v>55</v>
      </c>
      <c r="B13" s="34" t="s">
        <v>56</v>
      </c>
      <c r="C13" s="34">
        <v>26.1501</v>
      </c>
      <c r="D13" s="34">
        <v>26.1501</v>
      </c>
      <c r="E13" s="34"/>
    </row>
    <row r="14" spans="1:5" ht="27" customHeight="1">
      <c r="A14" s="34" t="s">
        <v>57</v>
      </c>
      <c r="B14" s="34" t="s">
        <v>58</v>
      </c>
      <c r="C14" s="34">
        <v>8.1775</v>
      </c>
      <c r="D14" s="34">
        <v>8.1775</v>
      </c>
      <c r="E14" s="34"/>
    </row>
    <row r="15" spans="1:5" ht="27" customHeight="1">
      <c r="A15" s="34" t="s">
        <v>59</v>
      </c>
      <c r="B15" s="34" t="s">
        <v>60</v>
      </c>
      <c r="C15" s="34">
        <v>8.1775</v>
      </c>
      <c r="D15" s="34">
        <v>8.1775</v>
      </c>
      <c r="E15" s="34"/>
    </row>
    <row r="16" spans="1:5" ht="27" customHeight="1">
      <c r="A16" s="34" t="s">
        <v>61</v>
      </c>
      <c r="B16" s="34" t="s">
        <v>62</v>
      </c>
      <c r="C16" s="34">
        <v>8.1775</v>
      </c>
      <c r="D16" s="34">
        <v>8.1775</v>
      </c>
      <c r="E16" s="34"/>
    </row>
    <row r="17" spans="1:5" ht="27" customHeight="1">
      <c r="A17" s="34" t="s">
        <v>63</v>
      </c>
      <c r="B17" s="34" t="s">
        <v>64</v>
      </c>
      <c r="C17" s="34">
        <v>335.6953</v>
      </c>
      <c r="D17" s="34">
        <v>177.0953</v>
      </c>
      <c r="E17" s="34">
        <v>158.6</v>
      </c>
    </row>
    <row r="18" spans="1:5" ht="27" customHeight="1">
      <c r="A18" s="34" t="s">
        <v>51</v>
      </c>
      <c r="B18" s="34" t="s">
        <v>65</v>
      </c>
      <c r="C18" s="34">
        <v>335.6953</v>
      </c>
      <c r="D18" s="34">
        <v>177.0953</v>
      </c>
      <c r="E18" s="34">
        <v>158.6</v>
      </c>
    </row>
    <row r="19" spans="1:5" ht="27" customHeight="1">
      <c r="A19" s="34" t="s">
        <v>66</v>
      </c>
      <c r="B19" s="34" t="s">
        <v>67</v>
      </c>
      <c r="C19" s="34">
        <v>177.0953</v>
      </c>
      <c r="D19" s="34">
        <v>177.0953</v>
      </c>
      <c r="E19" s="34"/>
    </row>
    <row r="20" spans="1:5" ht="27" customHeight="1">
      <c r="A20" s="34" t="s">
        <v>68</v>
      </c>
      <c r="B20" s="34" t="s">
        <v>69</v>
      </c>
      <c r="C20" s="34">
        <v>158.6</v>
      </c>
      <c r="D20" s="34"/>
      <c r="E20" s="34">
        <v>158.6</v>
      </c>
    </row>
    <row r="21" spans="1:5" ht="27" customHeight="1">
      <c r="A21" s="34" t="s">
        <v>70</v>
      </c>
      <c r="B21" s="34" t="s">
        <v>71</v>
      </c>
      <c r="C21" s="34">
        <v>18.8679</v>
      </c>
      <c r="D21" s="34">
        <v>18.8679</v>
      </c>
      <c r="E21" s="34"/>
    </row>
    <row r="22" spans="1:5" ht="27" customHeight="1">
      <c r="A22" s="34" t="s">
        <v>72</v>
      </c>
      <c r="B22" s="34" t="s">
        <v>73</v>
      </c>
      <c r="C22" s="34">
        <v>18.8679</v>
      </c>
      <c r="D22" s="34">
        <v>18.8679</v>
      </c>
      <c r="E22" s="34"/>
    </row>
    <row r="23" spans="1:5" ht="27" customHeight="1">
      <c r="A23" s="34" t="s">
        <v>74</v>
      </c>
      <c r="B23" s="34" t="s">
        <v>75</v>
      </c>
      <c r="C23" s="34">
        <v>18.8679</v>
      </c>
      <c r="D23" s="34">
        <v>18.8679</v>
      </c>
      <c r="E23" s="34"/>
    </row>
    <row r="24" spans="1:5" ht="21" customHeight="1">
      <c r="A24" s="2"/>
      <c r="B24" s="2"/>
      <c r="C24" s="2"/>
      <c r="D24" s="2"/>
      <c r="E24" s="2"/>
    </row>
    <row r="25" ht="21" customHeight="1"/>
    <row r="26" ht="21" customHeight="1">
      <c r="C26" s="53"/>
    </row>
    <row r="27" ht="21" customHeight="1">
      <c r="E27" s="53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D37" sqref="D37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83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84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85</v>
      </c>
      <c r="F5" s="41" t="s">
        <v>86</v>
      </c>
      <c r="G5" s="6" t="s">
        <v>87</v>
      </c>
    </row>
    <row r="6" spans="1:7" ht="17.25" customHeight="1">
      <c r="A6" s="42" t="s">
        <v>8</v>
      </c>
      <c r="B6" s="11">
        <v>378.4044</v>
      </c>
      <c r="C6" s="43" t="s">
        <v>88</v>
      </c>
      <c r="D6" s="5">
        <f>IF(ISBLANK('财拨总表（引用）'!B6)," ",'财拨总表（引用）'!B6)</f>
        <v>378.4044</v>
      </c>
      <c r="E6" s="5">
        <f>IF(ISBLANK('财拨总表（引用）'!C6)," ",'财拨总表（引用）'!C6)</f>
        <v>378.4044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89</v>
      </c>
      <c r="B7" s="5">
        <v>378.4044</v>
      </c>
      <c r="C7" s="11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65.6637</v>
      </c>
      <c r="E7" s="5">
        <f>IF(ISBLANK('财拨总表（引用）'!C7)," ",'财拨总表（引用）'!C7)</f>
        <v>65.6637</v>
      </c>
      <c r="F7" s="5" t="str">
        <f>IF(ISBLANK('财拨总表（引用）'!D7)," ",'财拨总表（引用）'!D7)</f>
        <v> </v>
      </c>
      <c r="G7" s="44" t="str">
        <f>IF(ISBLANK('财拨总表（引用）'!E7)," ",'财拨总表（引用）'!E7)</f>
        <v> </v>
      </c>
    </row>
    <row r="8" spans="1:7" ht="17.25" customHeight="1">
      <c r="A8" s="42" t="s">
        <v>90</v>
      </c>
      <c r="B8" s="45"/>
      <c r="C8" s="11" t="str">
        <f>IF(ISBLANK('财拨总表（引用）'!A8)," ",'财拨总表（引用）'!A8)</f>
        <v>卫生健康支出</v>
      </c>
      <c r="D8" s="5">
        <f>IF(ISBLANK('财拨总表（引用）'!B8)," ",'财拨总表（引用）'!B8)</f>
        <v>8.1775</v>
      </c>
      <c r="E8" s="5">
        <f>IF(ISBLANK('财拨总表（引用）'!C8)," ",'财拨总表（引用）'!C8)</f>
        <v>8.1775</v>
      </c>
      <c r="F8" s="5" t="str">
        <f>IF(ISBLANK('财拨总表（引用）'!D8)," ",'财拨总表（引用）'!D8)</f>
        <v> </v>
      </c>
      <c r="G8" s="44" t="str">
        <f>IF(ISBLANK('财拨总表（引用）'!E8)," ",'财拨总表（引用）'!E8)</f>
        <v> </v>
      </c>
    </row>
    <row r="9" spans="1:7" ht="17.25" customHeight="1">
      <c r="A9" s="42" t="s">
        <v>91</v>
      </c>
      <c r="B9" s="46"/>
      <c r="C9" s="11" t="str">
        <f>IF(ISBLANK('财拨总表（引用）'!A9)," ",'财拨总表（引用）'!A9)</f>
        <v>资源勘探工业信息等支出</v>
      </c>
      <c r="D9" s="5">
        <f>IF(ISBLANK('财拨总表（引用）'!B9)," ",'财拨总表（引用）'!B9)</f>
        <v>285.6953</v>
      </c>
      <c r="E9" s="5">
        <f>IF(ISBLANK('财拨总表（引用）'!C9)," ",'财拨总表（引用）'!C9)</f>
        <v>285.6953</v>
      </c>
      <c r="F9" s="5" t="str">
        <f>IF(ISBLANK('财拨总表（引用）'!D9)," ",'财拨总表（引用）'!D9)</f>
        <v> </v>
      </c>
      <c r="G9" s="44" t="str">
        <f>IF(ISBLANK('财拨总表（引用）'!E9)," ",'财拨总表（引用）'!E9)</f>
        <v> </v>
      </c>
    </row>
    <row r="10" spans="1:7" ht="17.25" customHeight="1">
      <c r="A10" s="42"/>
      <c r="B10" s="47"/>
      <c r="C10" s="11" t="str">
        <f>IF(ISBLANK('财拨总表（引用）'!A10)," ",'财拨总表（引用）'!A10)</f>
        <v>住房保障支出</v>
      </c>
      <c r="D10" s="5">
        <f>IF(ISBLANK('财拨总表（引用）'!B10)," ",'财拨总表（引用）'!B10)</f>
        <v>18.8679</v>
      </c>
      <c r="E10" s="5">
        <f>IF(ISBLANK('财拨总表（引用）'!C10)," ",'财拨总表（引用）'!C10)</f>
        <v>18.8679</v>
      </c>
      <c r="F10" s="5" t="str">
        <f>IF(ISBLANK('财拨总表（引用）'!D10)," ",'财拨总表（引用）'!D10)</f>
        <v> </v>
      </c>
      <c r="G10" s="44" t="str">
        <f>IF(ISBLANK('财拨总表（引用）'!E10)," ",'财拨总表（引用）'!E10)</f>
        <v> </v>
      </c>
    </row>
    <row r="11" spans="1:7" ht="17.25" customHeight="1">
      <c r="A11" s="42"/>
      <c r="B11" s="47"/>
      <c r="C11" s="11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4" t="str">
        <f>IF(ISBLANK('财拨总表（引用）'!E11)," ",'财拨总表（引用）'!E11)</f>
        <v> </v>
      </c>
    </row>
    <row r="12" spans="1:7" ht="17.25" customHeight="1">
      <c r="A12" s="42"/>
      <c r="B12" s="47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4" t="str">
        <f>IF(ISBLANK('财拨总表（引用）'!E12)," ",'财拨总表（引用）'!E12)</f>
        <v> </v>
      </c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 t="str">
        <f>IF(ISBLANK('财拨总表（引用）'!E13)," ",'财拨总表（引用）'!E13)</f>
        <v> </v>
      </c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 t="str">
        <f>IF(ISBLANK('财拨总表（引用）'!E14)," ",'财拨总表（引用）'!E14)</f>
        <v> </v>
      </c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 t="str">
        <f>IF(ISBLANK('财拨总表（引用）'!E15)," ",'财拨总表（引用）'!E15)</f>
        <v> </v>
      </c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 t="str">
        <f>IF(ISBLANK('财拨总表（引用）'!E16)," ",'财拨总表（引用）'!E16)</f>
        <v> </v>
      </c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 t="str">
        <f>IF(ISBLANK('财拨总表（引用）'!E17)," ",'财拨总表（引用）'!E17)</f>
        <v> </v>
      </c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 t="str">
        <f>IF(ISBLANK('财拨总表（引用）'!E18)," ",'财拨总表（引用）'!E18)</f>
        <v> </v>
      </c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 t="str">
        <f>IF(ISBLANK('财拨总表（引用）'!E19)," ",'财拨总表（引用）'!E19)</f>
        <v> </v>
      </c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 t="str">
        <f>IF(ISBLANK('财拨总表（引用）'!E20)," ",'财拨总表（引用）'!E20)</f>
        <v> </v>
      </c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 t="str">
        <f>IF(ISBLANK('财拨总表（引用）'!E21)," ",'财拨总表（引用）'!E21)</f>
        <v> </v>
      </c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 t="str">
        <f>IF(ISBLANK('财拨总表（引用）'!E22)," ",'财拨总表（引用）'!E22)</f>
        <v> </v>
      </c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 t="str">
        <f>IF(ISBLANK('财拨总表（引用）'!E23)," ",'财拨总表（引用）'!E23)</f>
        <v> </v>
      </c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 t="str">
        <f>IF(ISBLANK('财拨总表（引用）'!E24)," ",'财拨总表（引用）'!E24)</f>
        <v> </v>
      </c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 t="str">
        <f>IF(ISBLANK('财拨总表（引用）'!E25)," ",'财拨总表（引用）'!E25)</f>
        <v> </v>
      </c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 t="str">
        <f>IF(ISBLANK('财拨总表（引用）'!E26)," ",'财拨总表（引用）'!E26)</f>
        <v> </v>
      </c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 t="str">
        <f>IF(ISBLANK('财拨总表（引用）'!E27)," ",'财拨总表（引用）'!E27)</f>
        <v> </v>
      </c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 t="str">
        <f>IF(ISBLANK('财拨总表（引用）'!E28)," ",'财拨总表（引用）'!E28)</f>
        <v> </v>
      </c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 t="str">
        <f>IF(ISBLANK('财拨总表（引用）'!E29)," ",'财拨总表（引用）'!E29)</f>
        <v> </v>
      </c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 t="str">
        <f>IF(ISBLANK('财拨总表（引用）'!E30)," ",'财拨总表（引用）'!E30)</f>
        <v> </v>
      </c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 t="str">
        <f>IF(ISBLANK('财拨总表（引用）'!E31)," ",'财拨总表（引用）'!E31)</f>
        <v> </v>
      </c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 t="str">
        <f>IF(ISBLANK('财拨总表（引用）'!E32)," ",'财拨总表（引用）'!E32)</f>
        <v> </v>
      </c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 t="str">
        <f>IF(ISBLANK('财拨总表（引用）'!E33)," ",'财拨总表（引用）'!E33)</f>
        <v> </v>
      </c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 t="str">
        <f>IF(ISBLANK('财拨总表（引用）'!E34)," ",'财拨总表（引用）'!E34)</f>
        <v> </v>
      </c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 t="str">
        <f>IF(ISBLANK('财拨总表（引用）'!E35)," ",'财拨总表（引用）'!E35)</f>
        <v> </v>
      </c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 t="str">
        <f>IF(ISBLANK('财拨总表（引用）'!E36)," ",'财拨总表（引用）'!E36)</f>
        <v> </v>
      </c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 t="str">
        <f>IF(ISBLANK('财拨总表（引用）'!E37)," ",'财拨总表（引用）'!E37)</f>
        <v> </v>
      </c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 t="str">
        <f>IF(ISBLANK('财拨总表（引用）'!E38)," ",'财拨总表（引用）'!E38)</f>
        <v> </v>
      </c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 t="str">
        <f>IF(ISBLANK('财拨总表（引用）'!E39)," ",'财拨总表（引用）'!E39)</f>
        <v> </v>
      </c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 t="str">
        <f>IF(ISBLANK('财拨总表（引用）'!E40)," ",'财拨总表（引用）'!E40)</f>
        <v> </v>
      </c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 t="str">
        <f>IF(ISBLANK('财拨总表（引用）'!E41)," ",'财拨总表（引用）'!E41)</f>
        <v> </v>
      </c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 t="str">
        <f>IF(ISBLANK('财拨总表（引用）'!E42)," ",'财拨总表（引用）'!E42)</f>
        <v> </v>
      </c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 t="str">
        <f>IF(ISBLANK('财拨总表（引用）'!E43)," ",'财拨总表（引用）'!E43)</f>
        <v> </v>
      </c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 t="str">
        <f>IF(ISBLANK('财拨总表（引用）'!E44)," ",'财拨总表（引用）'!E44)</f>
        <v> </v>
      </c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 t="str">
        <f>IF(ISBLANK('财拨总表（引用）'!E45)," ",'财拨总表（引用）'!E45)</f>
        <v> </v>
      </c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 t="str">
        <f>IF(ISBLANK('财拨总表（引用）'!E46)," ",'财拨总表（引用）'!E46)</f>
        <v> </v>
      </c>
    </row>
    <row r="47" spans="1:7" ht="17.25" customHeight="1">
      <c r="A47" s="49"/>
      <c r="B47" s="2"/>
      <c r="C47" s="34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44" t="str">
        <f>IF(ISBLANK('财拨总表（引用）'!E47)," ",'财拨总表（引用）'!E47)</f>
        <v> </v>
      </c>
    </row>
    <row r="48" spans="1:7" ht="17.25" customHeight="1">
      <c r="A48" s="6"/>
      <c r="B48" s="2"/>
      <c r="C48" s="34"/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44" t="str">
        <f>IF(ISBLANK('财拨总表（引用）'!E48)," ",'财拨总表（引用）'!E48)</f>
        <v> </v>
      </c>
    </row>
    <row r="49" spans="1:7" ht="17.25" customHeight="1">
      <c r="A49" s="49"/>
      <c r="B49" s="2"/>
      <c r="C49" s="34"/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44" t="str">
        <f>IF(ISBLANK('财拨总表（引用）'!E49)," ",'财拨总表（引用）'!E49)</f>
        <v> </v>
      </c>
    </row>
    <row r="50" spans="1:7" ht="17.25" customHeight="1">
      <c r="A50" s="50"/>
      <c r="B50" s="2"/>
      <c r="C50" s="34"/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44" t="str">
        <f>IF(ISBLANK('财拨总表（引用）'!E50)," ",'财拨总表（引用）'!E50)</f>
        <v> </v>
      </c>
    </row>
    <row r="51" spans="1:7" ht="17.25" customHeight="1">
      <c r="A51" s="49"/>
      <c r="B51" s="46"/>
      <c r="C51" s="34"/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44" t="str">
        <f>IF(ISBLANK('财拨总表（引用）'!E51)," ",'财拨总表（引用）'!E51)</f>
        <v> </v>
      </c>
    </row>
    <row r="52" spans="1:7" ht="17.25" customHeight="1">
      <c r="A52" s="50" t="s">
        <v>23</v>
      </c>
      <c r="B52" s="34">
        <v>378.4044</v>
      </c>
      <c r="C52" s="50" t="s">
        <v>24</v>
      </c>
      <c r="D52" s="51">
        <f>IF(ISBLANK('财拨总表（引用）'!B6)," ",'财拨总表（引用）'!B6)</f>
        <v>378.4044</v>
      </c>
      <c r="E52" s="51">
        <f>IF(ISBLANK('财拨总表（引用）'!C6)," ",'财拨总表（引用）'!C6)</f>
        <v>378.4044</v>
      </c>
      <c r="F52" s="51" t="str">
        <f>IF(ISBLANK('财拨总表（引用）'!D6)," ",'财拨总表（引用）'!D6)</f>
        <v> </v>
      </c>
      <c r="G52" s="52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92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78</v>
      </c>
      <c r="B4" s="3"/>
      <c r="C4" s="3" t="s">
        <v>93</v>
      </c>
      <c r="D4" s="3"/>
      <c r="E4" s="3"/>
      <c r="F4" s="13"/>
      <c r="G4" s="13"/>
    </row>
    <row r="5" spans="1:7" ht="21" customHeight="1">
      <c r="A5" s="3" t="s">
        <v>81</v>
      </c>
      <c r="B5" s="3" t="s">
        <v>82</v>
      </c>
      <c r="C5" s="3" t="s">
        <v>29</v>
      </c>
      <c r="D5" s="3" t="s">
        <v>79</v>
      </c>
      <c r="E5" s="3" t="s">
        <v>80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378.4044</v>
      </c>
      <c r="D7" s="34">
        <v>269.8044</v>
      </c>
      <c r="E7" s="34">
        <v>108.6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65.6637</v>
      </c>
      <c r="D8" s="34">
        <v>65.6637</v>
      </c>
      <c r="E8" s="34"/>
    </row>
    <row r="9" spans="1:5" ht="28.5" customHeight="1">
      <c r="A9" s="34" t="s">
        <v>47</v>
      </c>
      <c r="B9" s="34" t="s">
        <v>48</v>
      </c>
      <c r="C9" s="34">
        <v>2.16</v>
      </c>
      <c r="D9" s="34">
        <v>2.16</v>
      </c>
      <c r="E9" s="34"/>
    </row>
    <row r="10" spans="1:5" ht="28.5" customHeight="1">
      <c r="A10" s="34" t="s">
        <v>49</v>
      </c>
      <c r="B10" s="34" t="s">
        <v>50</v>
      </c>
      <c r="C10" s="34">
        <v>2.16</v>
      </c>
      <c r="D10" s="34">
        <v>2.16</v>
      </c>
      <c r="E10" s="34"/>
    </row>
    <row r="11" spans="1:5" ht="28.5" customHeight="1">
      <c r="A11" s="34" t="s">
        <v>51</v>
      </c>
      <c r="B11" s="34" t="s">
        <v>52</v>
      </c>
      <c r="C11" s="34">
        <v>63.5037</v>
      </c>
      <c r="D11" s="34">
        <v>63.5037</v>
      </c>
      <c r="E11" s="34"/>
    </row>
    <row r="12" spans="1:5" ht="28.5" customHeight="1">
      <c r="A12" s="34" t="s">
        <v>53</v>
      </c>
      <c r="B12" s="34" t="s">
        <v>54</v>
      </c>
      <c r="C12" s="34">
        <v>37.3536</v>
      </c>
      <c r="D12" s="34">
        <v>37.3536</v>
      </c>
      <c r="E12" s="34"/>
    </row>
    <row r="13" spans="1:5" ht="28.5" customHeight="1">
      <c r="A13" s="34" t="s">
        <v>55</v>
      </c>
      <c r="B13" s="34" t="s">
        <v>56</v>
      </c>
      <c r="C13" s="34">
        <v>26.1501</v>
      </c>
      <c r="D13" s="34">
        <v>26.1501</v>
      </c>
      <c r="E13" s="34"/>
    </row>
    <row r="14" spans="1:5" ht="28.5" customHeight="1">
      <c r="A14" s="34" t="s">
        <v>57</v>
      </c>
      <c r="B14" s="34" t="s">
        <v>58</v>
      </c>
      <c r="C14" s="34">
        <v>8.1775</v>
      </c>
      <c r="D14" s="34">
        <v>8.1775</v>
      </c>
      <c r="E14" s="34"/>
    </row>
    <row r="15" spans="1:5" ht="28.5" customHeight="1">
      <c r="A15" s="34" t="s">
        <v>59</v>
      </c>
      <c r="B15" s="34" t="s">
        <v>60</v>
      </c>
      <c r="C15" s="34">
        <v>8.1775</v>
      </c>
      <c r="D15" s="34">
        <v>8.1775</v>
      </c>
      <c r="E15" s="34"/>
    </row>
    <row r="16" spans="1:5" ht="28.5" customHeight="1">
      <c r="A16" s="34" t="s">
        <v>61</v>
      </c>
      <c r="B16" s="34" t="s">
        <v>62</v>
      </c>
      <c r="C16" s="34">
        <v>8.1775</v>
      </c>
      <c r="D16" s="34">
        <v>8.1775</v>
      </c>
      <c r="E16" s="34"/>
    </row>
    <row r="17" spans="1:5" ht="28.5" customHeight="1">
      <c r="A17" s="34" t="s">
        <v>63</v>
      </c>
      <c r="B17" s="34" t="s">
        <v>64</v>
      </c>
      <c r="C17" s="34">
        <v>285.6953</v>
      </c>
      <c r="D17" s="34">
        <v>177.0953</v>
      </c>
      <c r="E17" s="34">
        <v>108.6</v>
      </c>
    </row>
    <row r="18" spans="1:5" ht="28.5" customHeight="1">
      <c r="A18" s="34" t="s">
        <v>51</v>
      </c>
      <c r="B18" s="34" t="s">
        <v>65</v>
      </c>
      <c r="C18" s="34">
        <v>285.6953</v>
      </c>
      <c r="D18" s="34">
        <v>177.0953</v>
      </c>
      <c r="E18" s="34">
        <v>108.6</v>
      </c>
    </row>
    <row r="19" spans="1:5" ht="28.5" customHeight="1">
      <c r="A19" s="34" t="s">
        <v>66</v>
      </c>
      <c r="B19" s="34" t="s">
        <v>67</v>
      </c>
      <c r="C19" s="34">
        <v>177.0953</v>
      </c>
      <c r="D19" s="34">
        <v>177.0953</v>
      </c>
      <c r="E19" s="34"/>
    </row>
    <row r="20" spans="1:5" ht="28.5" customHeight="1">
      <c r="A20" s="34" t="s">
        <v>68</v>
      </c>
      <c r="B20" s="34" t="s">
        <v>69</v>
      </c>
      <c r="C20" s="34">
        <v>108.6</v>
      </c>
      <c r="D20" s="34"/>
      <c r="E20" s="34">
        <v>108.6</v>
      </c>
    </row>
    <row r="21" spans="1:5" ht="28.5" customHeight="1">
      <c r="A21" s="34" t="s">
        <v>70</v>
      </c>
      <c r="B21" s="34" t="s">
        <v>71</v>
      </c>
      <c r="C21" s="34">
        <v>18.8679</v>
      </c>
      <c r="D21" s="34">
        <v>18.8679</v>
      </c>
      <c r="E21" s="34"/>
    </row>
    <row r="22" spans="1:5" ht="28.5" customHeight="1">
      <c r="A22" s="34" t="s">
        <v>72</v>
      </c>
      <c r="B22" s="34" t="s">
        <v>73</v>
      </c>
      <c r="C22" s="34">
        <v>18.8679</v>
      </c>
      <c r="D22" s="34">
        <v>18.8679</v>
      </c>
      <c r="E22" s="34"/>
    </row>
    <row r="23" spans="1:5" ht="28.5" customHeight="1">
      <c r="A23" s="34" t="s">
        <v>74</v>
      </c>
      <c r="B23" s="34" t="s">
        <v>75</v>
      </c>
      <c r="C23" s="34">
        <v>18.8679</v>
      </c>
      <c r="D23" s="34">
        <v>18.8679</v>
      </c>
      <c r="E23" s="34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94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95</v>
      </c>
      <c r="B4" s="3"/>
      <c r="C4" s="3" t="s">
        <v>96</v>
      </c>
      <c r="D4" s="3"/>
      <c r="E4" s="3"/>
      <c r="F4" s="13"/>
      <c r="G4" s="13"/>
    </row>
    <row r="5" spans="1:7" ht="21" customHeight="1">
      <c r="A5" s="3" t="s">
        <v>81</v>
      </c>
      <c r="B5" s="9" t="s">
        <v>82</v>
      </c>
      <c r="C5" s="3" t="s">
        <v>29</v>
      </c>
      <c r="D5" s="3" t="s">
        <v>97</v>
      </c>
      <c r="E5" s="3" t="s">
        <v>98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269.8044</v>
      </c>
      <c r="D7" s="31">
        <v>250.6044</v>
      </c>
      <c r="E7" s="31">
        <v>19.2</v>
      </c>
      <c r="F7" s="32"/>
      <c r="G7" s="32"/>
      <c r="H7" s="12"/>
    </row>
    <row r="8" spans="1:5" ht="27" customHeight="1">
      <c r="A8" s="4" t="s">
        <v>99</v>
      </c>
      <c r="B8" s="4" t="s">
        <v>100</v>
      </c>
      <c r="C8" s="29">
        <v>213.2508</v>
      </c>
      <c r="D8" s="31"/>
      <c r="E8" s="31"/>
    </row>
    <row r="9" spans="1:5" ht="27" customHeight="1">
      <c r="A9" s="4" t="s">
        <v>101</v>
      </c>
      <c r="B9" s="4" t="s">
        <v>102</v>
      </c>
      <c r="C9" s="29">
        <v>74.4624</v>
      </c>
      <c r="D9" s="31">
        <v>74.4624</v>
      </c>
      <c r="E9" s="31"/>
    </row>
    <row r="10" spans="1:5" ht="27" customHeight="1">
      <c r="A10" s="4" t="s">
        <v>103</v>
      </c>
      <c r="B10" s="4" t="s">
        <v>104</v>
      </c>
      <c r="C10" s="29">
        <v>38.778</v>
      </c>
      <c r="D10" s="31">
        <v>38.778</v>
      </c>
      <c r="E10" s="31"/>
    </row>
    <row r="11" spans="1:5" ht="27" customHeight="1">
      <c r="A11" s="4" t="s">
        <v>105</v>
      </c>
      <c r="B11" s="4" t="s">
        <v>106</v>
      </c>
      <c r="C11" s="29">
        <v>0.12</v>
      </c>
      <c r="D11" s="31">
        <v>0.12</v>
      </c>
      <c r="E11" s="31"/>
    </row>
    <row r="12" spans="1:5" ht="27" customHeight="1">
      <c r="A12" s="4" t="s">
        <v>107</v>
      </c>
      <c r="B12" s="4" t="s">
        <v>108</v>
      </c>
      <c r="C12" s="29">
        <v>43.992</v>
      </c>
      <c r="D12" s="31">
        <v>43.992</v>
      </c>
      <c r="E12" s="31"/>
    </row>
    <row r="13" spans="1:5" ht="27" customHeight="1">
      <c r="A13" s="4" t="s">
        <v>109</v>
      </c>
      <c r="B13" s="4" t="s">
        <v>110</v>
      </c>
      <c r="C13" s="29">
        <v>26.1501</v>
      </c>
      <c r="D13" s="31">
        <v>26.1501</v>
      </c>
      <c r="E13" s="31"/>
    </row>
    <row r="14" spans="1:5" ht="27" customHeight="1">
      <c r="A14" s="4" t="s">
        <v>111</v>
      </c>
      <c r="B14" s="4" t="s">
        <v>112</v>
      </c>
      <c r="C14" s="29">
        <v>8.1775</v>
      </c>
      <c r="D14" s="31">
        <v>8.1775</v>
      </c>
      <c r="E14" s="31"/>
    </row>
    <row r="15" spans="1:5" ht="27" customHeight="1">
      <c r="A15" s="4" t="s">
        <v>113</v>
      </c>
      <c r="B15" s="4" t="s">
        <v>114</v>
      </c>
      <c r="C15" s="29">
        <v>0.5429</v>
      </c>
      <c r="D15" s="31">
        <v>0.5429</v>
      </c>
      <c r="E15" s="31"/>
    </row>
    <row r="16" spans="1:5" ht="27" customHeight="1">
      <c r="A16" s="4" t="s">
        <v>115</v>
      </c>
      <c r="B16" s="4" t="s">
        <v>116</v>
      </c>
      <c r="C16" s="29">
        <v>18.8679</v>
      </c>
      <c r="D16" s="31">
        <v>18.8679</v>
      </c>
      <c r="E16" s="31"/>
    </row>
    <row r="17" spans="1:5" ht="27" customHeight="1">
      <c r="A17" s="4" t="s">
        <v>117</v>
      </c>
      <c r="B17" s="4" t="s">
        <v>118</v>
      </c>
      <c r="C17" s="29">
        <v>2.16</v>
      </c>
      <c r="D17" s="31">
        <v>2.16</v>
      </c>
      <c r="E17" s="31"/>
    </row>
    <row r="18" spans="1:5" ht="27" customHeight="1">
      <c r="A18" s="4" t="s">
        <v>119</v>
      </c>
      <c r="B18" s="4" t="s">
        <v>120</v>
      </c>
      <c r="C18" s="29">
        <v>19.2</v>
      </c>
      <c r="D18" s="31"/>
      <c r="E18" s="31"/>
    </row>
    <row r="19" spans="1:5" ht="27" customHeight="1">
      <c r="A19" s="4" t="s">
        <v>121</v>
      </c>
      <c r="B19" s="4" t="s">
        <v>122</v>
      </c>
      <c r="C19" s="29">
        <v>3.2</v>
      </c>
      <c r="D19" s="31"/>
      <c r="E19" s="31">
        <v>3.2</v>
      </c>
    </row>
    <row r="20" spans="1:5" ht="27" customHeight="1">
      <c r="A20" s="4" t="s">
        <v>123</v>
      </c>
      <c r="B20" s="4" t="s">
        <v>124</v>
      </c>
      <c r="C20" s="29">
        <v>2.4</v>
      </c>
      <c r="D20" s="31"/>
      <c r="E20" s="31">
        <v>2.4</v>
      </c>
    </row>
    <row r="21" spans="1:5" ht="27" customHeight="1">
      <c r="A21" s="4" t="s">
        <v>125</v>
      </c>
      <c r="B21" s="4" t="s">
        <v>126</v>
      </c>
      <c r="C21" s="29">
        <v>2</v>
      </c>
      <c r="D21" s="31"/>
      <c r="E21" s="31">
        <v>2</v>
      </c>
    </row>
    <row r="22" spans="1:5" ht="27" customHeight="1">
      <c r="A22" s="4" t="s">
        <v>127</v>
      </c>
      <c r="B22" s="4" t="s">
        <v>128</v>
      </c>
      <c r="C22" s="29">
        <v>11.6</v>
      </c>
      <c r="D22" s="31"/>
      <c r="E22" s="31">
        <v>11.6</v>
      </c>
    </row>
    <row r="23" spans="1:5" ht="27" customHeight="1">
      <c r="A23" s="4" t="s">
        <v>129</v>
      </c>
      <c r="B23" s="4" t="s">
        <v>130</v>
      </c>
      <c r="C23" s="29">
        <v>37.3536</v>
      </c>
      <c r="D23" s="31"/>
      <c r="E23" s="31"/>
    </row>
    <row r="24" spans="1:5" ht="27" customHeight="1">
      <c r="A24" s="4" t="s">
        <v>131</v>
      </c>
      <c r="B24" s="4" t="s">
        <v>132</v>
      </c>
      <c r="C24" s="29">
        <v>30</v>
      </c>
      <c r="D24" s="31">
        <v>30</v>
      </c>
      <c r="E24" s="31"/>
    </row>
    <row r="25" spans="1:5" ht="27" customHeight="1">
      <c r="A25" s="4" t="s">
        <v>133</v>
      </c>
      <c r="B25" s="4" t="s">
        <v>134</v>
      </c>
      <c r="C25" s="29">
        <v>4.5576</v>
      </c>
      <c r="D25" s="31">
        <v>4.5576</v>
      </c>
      <c r="E25" s="31"/>
    </row>
    <row r="26" spans="1:5" ht="27" customHeight="1">
      <c r="A26" s="4" t="s">
        <v>135</v>
      </c>
      <c r="B26" s="4" t="s">
        <v>136</v>
      </c>
      <c r="C26" s="29">
        <v>1.92</v>
      </c>
      <c r="D26" s="31">
        <v>1.92</v>
      </c>
      <c r="E26" s="31"/>
    </row>
    <row r="27" spans="1:5" ht="27" customHeight="1">
      <c r="A27" s="4" t="s">
        <v>137</v>
      </c>
      <c r="B27" s="4" t="s">
        <v>138</v>
      </c>
      <c r="C27" s="29">
        <v>0.876</v>
      </c>
      <c r="D27" s="31">
        <v>0.876</v>
      </c>
      <c r="E27" s="31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139</v>
      </c>
      <c r="F1" s="22"/>
      <c r="G1" s="22"/>
    </row>
    <row r="2" spans="1:7" ht="30" customHeight="1">
      <c r="A2" s="15" t="s">
        <v>140</v>
      </c>
      <c r="B2" s="15"/>
      <c r="C2" s="15"/>
      <c r="D2" s="15"/>
      <c r="E2" s="15"/>
      <c r="F2" s="15"/>
      <c r="G2" s="15"/>
    </row>
    <row r="3" spans="1:7" ht="18" customHeight="1">
      <c r="A3" s="17" t="s">
        <v>77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141</v>
      </c>
      <c r="B4" s="3" t="s">
        <v>142</v>
      </c>
      <c r="C4" s="3" t="s">
        <v>29</v>
      </c>
      <c r="D4" s="24" t="s">
        <v>143</v>
      </c>
      <c r="E4" s="24" t="s">
        <v>144</v>
      </c>
      <c r="F4" s="24" t="s">
        <v>145</v>
      </c>
      <c r="G4" s="24" t="s">
        <v>146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147</v>
      </c>
      <c r="B7" s="28" t="s">
        <v>148</v>
      </c>
      <c r="C7" s="29">
        <v>7.83</v>
      </c>
      <c r="D7" s="29"/>
      <c r="E7" s="30">
        <v>7.83</v>
      </c>
      <c r="F7" s="29"/>
      <c r="G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149</v>
      </c>
      <c r="E1" s="18"/>
      <c r="F1" s="13"/>
      <c r="G1" s="13"/>
    </row>
    <row r="2" spans="1:7" ht="29.25" customHeight="1">
      <c r="A2" s="15" t="s">
        <v>150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78</v>
      </c>
      <c r="B4" s="3"/>
      <c r="C4" s="3" t="s">
        <v>93</v>
      </c>
      <c r="D4" s="3"/>
      <c r="E4" s="3"/>
      <c r="F4" s="13"/>
      <c r="G4" s="13"/>
    </row>
    <row r="5" spans="1:7" ht="21" customHeight="1">
      <c r="A5" s="3" t="s">
        <v>81</v>
      </c>
      <c r="B5" s="3" t="s">
        <v>82</v>
      </c>
      <c r="C5" s="3" t="s">
        <v>29</v>
      </c>
      <c r="D5" s="3" t="s">
        <v>79</v>
      </c>
      <c r="E5" s="3" t="s">
        <v>80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151</v>
      </c>
      <c r="D1" s="14"/>
      <c r="E1" s="14"/>
      <c r="F1" s="13"/>
      <c r="G1" s="13"/>
    </row>
    <row r="2" spans="1:7" ht="29.25" customHeight="1">
      <c r="A2" s="15" t="s">
        <v>152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78</v>
      </c>
      <c r="B4" s="3"/>
      <c r="C4" s="3" t="s">
        <v>93</v>
      </c>
      <c r="D4" s="3"/>
      <c r="E4" s="3"/>
      <c r="F4" s="13"/>
      <c r="G4" s="13"/>
    </row>
    <row r="5" spans="1:7" ht="28.5" customHeight="1">
      <c r="A5" s="3" t="s">
        <v>81</v>
      </c>
      <c r="B5" s="3" t="s">
        <v>82</v>
      </c>
      <c r="C5" s="3" t="s">
        <v>29</v>
      </c>
      <c r="D5" s="3" t="s">
        <v>79</v>
      </c>
      <c r="E5" s="3" t="s">
        <v>80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2024-02-20T03:33:48Z</dcterms:created>
  <dcterms:modified xsi:type="dcterms:W3CDTF">2024-02-20T03:49:02Z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AFEACAEA26DF413EA27DCAB235DD51CD</vt:lpwstr>
  </property>
  <property fmtid="{D5CDD505-2E9C-101B-9397-08002B2CF9AE}" pid="4" name="KSOProductBuildV">
    <vt:lpwstr>2052-11.8.2.11734</vt:lpwstr>
  </property>
</Properties>
</file>